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72.16.70.225\給食会Share\総務課\経理係\主食用物資関連\パン\県北食品パン製造撤退関連\"/>
    </mc:Choice>
  </mc:AlternateContent>
  <xr:revisionPtr revIDLastSave="0" documentId="13_ncr:1_{E5E7A9AD-E1C6-47A5-8A14-AF652FA4EBF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小学校" sheetId="11" r:id="rId1"/>
    <sheet name="中学校" sheetId="12" r:id="rId2"/>
    <sheet name="記入例" sheetId="10" r:id="rId3"/>
    <sheet name="変更例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8" i="12" l="1"/>
  <c r="U38" i="12"/>
  <c r="S38" i="12"/>
  <c r="Q38" i="12"/>
  <c r="O38" i="12"/>
  <c r="M38" i="12"/>
  <c r="K38" i="12"/>
  <c r="I38" i="12"/>
  <c r="G38" i="12"/>
  <c r="E38" i="12"/>
  <c r="W36" i="12"/>
  <c r="U36" i="12"/>
  <c r="S36" i="12"/>
  <c r="Q36" i="12"/>
  <c r="O36" i="12"/>
  <c r="M36" i="12"/>
  <c r="K36" i="12"/>
  <c r="I36" i="12"/>
  <c r="G36" i="12"/>
  <c r="E36" i="12"/>
  <c r="C36" i="12"/>
  <c r="W27" i="12"/>
  <c r="U27" i="12"/>
  <c r="S27" i="12"/>
  <c r="Q27" i="12"/>
  <c r="O27" i="12"/>
  <c r="M27" i="12"/>
  <c r="K27" i="12"/>
  <c r="I27" i="12"/>
  <c r="G27" i="12"/>
  <c r="E27" i="12"/>
  <c r="C27" i="12"/>
  <c r="W18" i="12"/>
  <c r="U18" i="12"/>
  <c r="S18" i="12"/>
  <c r="Q18" i="12"/>
  <c r="O18" i="12"/>
  <c r="M18" i="12"/>
  <c r="K18" i="12"/>
  <c r="I18" i="12"/>
  <c r="G18" i="12"/>
  <c r="E18" i="12"/>
  <c r="C18" i="12"/>
  <c r="C38" i="12" s="1"/>
  <c r="W53" i="11"/>
  <c r="U53" i="11"/>
  <c r="S53" i="11"/>
  <c r="Q53" i="11"/>
  <c r="O53" i="11"/>
  <c r="M53" i="11"/>
  <c r="K53" i="11"/>
  <c r="I53" i="11"/>
  <c r="G53" i="11"/>
  <c r="E53" i="11"/>
  <c r="W51" i="11"/>
  <c r="U51" i="11"/>
  <c r="S51" i="11"/>
  <c r="Q51" i="11"/>
  <c r="O51" i="11"/>
  <c r="M51" i="11"/>
  <c r="K51" i="11"/>
  <c r="I51" i="11"/>
  <c r="G51" i="11"/>
  <c r="E51" i="11"/>
  <c r="C51" i="11"/>
  <c r="W44" i="11"/>
  <c r="U44" i="11"/>
  <c r="S44" i="11"/>
  <c r="Q44" i="11"/>
  <c r="O44" i="11"/>
  <c r="M44" i="11"/>
  <c r="K44" i="11"/>
  <c r="I44" i="11"/>
  <c r="G44" i="11"/>
  <c r="E44" i="11"/>
  <c r="C44" i="11"/>
  <c r="W37" i="11"/>
  <c r="U37" i="11"/>
  <c r="S37" i="11"/>
  <c r="Q37" i="11"/>
  <c r="O37" i="11"/>
  <c r="M37" i="11"/>
  <c r="K37" i="11"/>
  <c r="I37" i="11"/>
  <c r="G37" i="11"/>
  <c r="E37" i="11"/>
  <c r="C37" i="11"/>
  <c r="W30" i="11"/>
  <c r="U30" i="11"/>
  <c r="S30" i="11"/>
  <c r="Q30" i="11"/>
  <c r="O30" i="11"/>
  <c r="M30" i="11"/>
  <c r="K30" i="11"/>
  <c r="I30" i="11"/>
  <c r="G30" i="11"/>
  <c r="E30" i="11"/>
  <c r="C30" i="11"/>
  <c r="W23" i="11"/>
  <c r="U23" i="11"/>
  <c r="S23" i="11"/>
  <c r="Q23" i="11"/>
  <c r="O23" i="11"/>
  <c r="M23" i="11"/>
  <c r="K23" i="11"/>
  <c r="I23" i="11"/>
  <c r="G23" i="11"/>
  <c r="E23" i="11"/>
  <c r="C23" i="11"/>
  <c r="W16" i="11"/>
  <c r="U16" i="11"/>
  <c r="S16" i="11"/>
  <c r="Q16" i="11"/>
  <c r="O16" i="11"/>
  <c r="M16" i="11"/>
  <c r="K16" i="11"/>
  <c r="I16" i="11"/>
  <c r="G16" i="11"/>
  <c r="E16" i="11"/>
  <c r="C16" i="11"/>
  <c r="C51" i="10"/>
  <c r="C44" i="10"/>
  <c r="C37" i="10"/>
  <c r="C30" i="10"/>
  <c r="C23" i="10"/>
  <c r="C16" i="10"/>
  <c r="C16" i="9"/>
  <c r="C23" i="9"/>
  <c r="C30" i="9"/>
  <c r="C37" i="9"/>
  <c r="C44" i="9"/>
  <c r="C51" i="9"/>
  <c r="C53" i="11" l="1"/>
  <c r="C53" i="10"/>
  <c r="C55" i="9"/>
</calcChain>
</file>

<file path=xl/sharedStrings.xml><?xml version="1.0" encoding="utf-8"?>
<sst xmlns="http://schemas.openxmlformats.org/spreadsheetml/2006/main" count="194" uniqueCount="40">
  <si>
    <t>学年</t>
    <rPh sb="0" eb="2">
      <t>ガクネン</t>
    </rPh>
    <phoneticPr fontId="2"/>
  </si>
  <si>
    <t>組</t>
    <rPh sb="0" eb="1">
      <t>クミ</t>
    </rPh>
    <phoneticPr fontId="2"/>
  </si>
  <si>
    <t>基本</t>
    <rPh sb="0" eb="2">
      <t>キホン</t>
    </rPh>
    <phoneticPr fontId="2"/>
  </si>
  <si>
    <t>日</t>
    <rPh sb="0" eb="1">
      <t>ニチ</t>
    </rPh>
    <phoneticPr fontId="2"/>
  </si>
  <si>
    <t>日</t>
    <rPh sb="0" eb="1">
      <t>ヒ</t>
    </rPh>
    <phoneticPr fontId="2"/>
  </si>
  <si>
    <t>備　考</t>
    <rPh sb="0" eb="1">
      <t>ビ</t>
    </rPh>
    <rPh sb="2" eb="3">
      <t>コウ</t>
    </rPh>
    <phoneticPr fontId="2"/>
  </si>
  <si>
    <t>曜日</t>
    <rPh sb="0" eb="2">
      <t>ヨウビ</t>
    </rPh>
    <phoneticPr fontId="2"/>
  </si>
  <si>
    <t>計</t>
    <rPh sb="0" eb="1">
      <t>ケイ</t>
    </rPh>
    <phoneticPr fontId="2"/>
  </si>
  <si>
    <t>職員室</t>
    <rPh sb="0" eb="2">
      <t>ショクイン</t>
    </rPh>
    <rPh sb="2" eb="3">
      <t>シツ</t>
    </rPh>
    <phoneticPr fontId="2"/>
  </si>
  <si>
    <t>基本合計</t>
    <rPh sb="0" eb="2">
      <t>キホン</t>
    </rPh>
    <rPh sb="2" eb="4">
      <t>ゴウケイ</t>
    </rPh>
    <phoneticPr fontId="2"/>
  </si>
  <si>
    <t>送付先</t>
    <rPh sb="0" eb="3">
      <t>ソウフサキ</t>
    </rPh>
    <phoneticPr fontId="1"/>
  </si>
  <si>
    <t>（TEL：0957-43-1321　FAX：0957-43-4618）</t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</si>
  <si>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</si>
  <si>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</si>
  <si>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行事等</t>
    <rPh sb="0" eb="2">
      <t>ギョウジ</t>
    </rPh>
    <rPh sb="2" eb="3">
      <t>トウ</t>
    </rPh>
    <phoneticPr fontId="1"/>
  </si>
  <si>
    <t>送付日　　　　　　　　　年　　　　　　月　　　　　　日</t>
    <rPh sb="0" eb="3">
      <t>ソウフヒ</t>
    </rPh>
    <rPh sb="12" eb="13">
      <t>ネン</t>
    </rPh>
    <rPh sb="19" eb="20">
      <t>ガツ</t>
    </rPh>
    <rPh sb="26" eb="27">
      <t>ヒ</t>
    </rPh>
    <phoneticPr fontId="1"/>
  </si>
  <si>
    <t>学校名</t>
    <rPh sb="0" eb="3">
      <t>ガッコウメイ</t>
    </rPh>
    <phoneticPr fontId="1"/>
  </si>
  <si>
    <t>※提出期限：前月２０日までにお願いします。</t>
    <rPh sb="1" eb="5">
      <t>テイシュツキゲン</t>
    </rPh>
    <rPh sb="6" eb="8">
      <t>ゼンゲツ</t>
    </rPh>
    <rPh sb="10" eb="11">
      <t>ヒ</t>
    </rPh>
    <rPh sb="15" eb="16">
      <t>ネガ</t>
    </rPh>
    <phoneticPr fontId="1"/>
  </si>
  <si>
    <t>（担当者：　　　　　　　　　　　　　　　　　　　　　　　　　　　　　　　　）</t>
    <rPh sb="0" eb="3">
      <t>タントウシャ</t>
    </rPh>
    <phoneticPr fontId="1"/>
  </si>
  <si>
    <t>長崎小学校</t>
    <rPh sb="0" eb="2">
      <t>ナガサキ</t>
    </rPh>
    <rPh sb="2" eb="5">
      <t>ショウガッコウ</t>
    </rPh>
    <phoneticPr fontId="1"/>
  </si>
  <si>
    <t>お弁当の日</t>
    <rPh sb="1" eb="3">
      <t>ベントウ</t>
    </rPh>
    <rPh sb="4" eb="5">
      <t>ヒ</t>
    </rPh>
    <phoneticPr fontId="1"/>
  </si>
  <si>
    <t>6年修学旅行</t>
    <rPh sb="1" eb="2">
      <t>ネン</t>
    </rPh>
    <rPh sb="2" eb="4">
      <t>シュウガク</t>
    </rPh>
    <rPh sb="4" eb="6">
      <t>リョコウ</t>
    </rPh>
    <phoneticPr fontId="1"/>
  </si>
  <si>
    <t>長崎県学校給食会　様</t>
    <rPh sb="0" eb="8">
      <t>ナガサキケンガッコウキュウショクカイ</t>
    </rPh>
    <rPh sb="9" eb="10">
      <t>サマ</t>
    </rPh>
    <phoneticPr fontId="1"/>
  </si>
  <si>
    <t>令和　　　　　年度　　　　　月分パン発注書</t>
    <rPh sb="0" eb="2">
      <t>レイワ</t>
    </rPh>
    <rPh sb="7" eb="9">
      <t>ネンド</t>
    </rPh>
    <rPh sb="14" eb="15">
      <t>ツキ</t>
    </rPh>
    <rPh sb="15" eb="16">
      <t>ブン</t>
    </rPh>
    <rPh sb="18" eb="19">
      <t>ハツ</t>
    </rPh>
    <rPh sb="19" eb="20">
      <t>チュウ</t>
    </rPh>
    <rPh sb="20" eb="21">
      <t>ショ</t>
    </rPh>
    <phoneticPr fontId="2"/>
  </si>
  <si>
    <t>4年生
社会科見学</t>
    <rPh sb="1" eb="3">
      <t>ネンセイ</t>
    </rPh>
    <rPh sb="4" eb="7">
      <t>シャカイカ</t>
    </rPh>
    <rPh sb="7" eb="9">
      <t>ケンガク</t>
    </rPh>
    <phoneticPr fontId="1"/>
  </si>
  <si>
    <t>16</t>
    <phoneticPr fontId="1"/>
  </si>
  <si>
    <t xml:space="preserve"> </t>
    <phoneticPr fontId="2"/>
  </si>
  <si>
    <t>7/11　1人欠席</t>
    <rPh sb="6" eb="7">
      <t>ニン</t>
    </rPh>
    <rPh sb="7" eb="9">
      <t>ケッセキ</t>
    </rPh>
    <phoneticPr fontId="1"/>
  </si>
  <si>
    <t>水</t>
    <rPh sb="0" eb="1">
      <t>スイ</t>
    </rPh>
    <phoneticPr fontId="2"/>
  </si>
  <si>
    <t>金</t>
    <rPh sb="0" eb="1">
      <t>キン</t>
    </rPh>
    <phoneticPr fontId="2"/>
  </si>
  <si>
    <r>
      <rPr>
        <b/>
        <sz val="22"/>
        <color theme="1"/>
        <rFont val="ＭＳ Ｐゴシック"/>
        <family val="3"/>
        <charset val="128"/>
      </rPr>
      <t>令和　　</t>
    </r>
    <r>
      <rPr>
        <sz val="22"/>
        <color theme="1"/>
        <rFont val="ＭＳ Ｐゴシック"/>
        <family val="3"/>
        <charset val="128"/>
      </rPr>
      <t>７</t>
    </r>
    <r>
      <rPr>
        <b/>
        <sz val="22"/>
        <color theme="1"/>
        <rFont val="ＭＳ Ｐゴシック"/>
        <family val="3"/>
        <charset val="128"/>
      </rPr>
      <t>　年度　　　</t>
    </r>
    <r>
      <rPr>
        <sz val="22"/>
        <color theme="1"/>
        <rFont val="ＭＳ Ｐゴシック"/>
        <family val="3"/>
        <charset val="128"/>
      </rPr>
      <t>７</t>
    </r>
    <r>
      <rPr>
        <b/>
        <sz val="22"/>
        <color theme="1"/>
        <rFont val="ＭＳ Ｐゴシック"/>
        <family val="3"/>
        <charset val="128"/>
      </rPr>
      <t>　月分パン発注書</t>
    </r>
    <r>
      <rPr>
        <b/>
        <u/>
        <sz val="22"/>
        <color theme="1"/>
        <rFont val="ＭＳ Ｐゴシック"/>
        <family val="3"/>
        <charset val="128"/>
      </rPr>
      <t xml:space="preserve">      </t>
    </r>
    <rPh sb="0" eb="2">
      <t>レイワ</t>
    </rPh>
    <rPh sb="6" eb="8">
      <t>ネンド</t>
    </rPh>
    <rPh sb="13" eb="14">
      <t>ツキ</t>
    </rPh>
    <rPh sb="14" eb="15">
      <t>ブン</t>
    </rPh>
    <rPh sb="17" eb="18">
      <t>ハツ</t>
    </rPh>
    <rPh sb="18" eb="19">
      <t>チュウ</t>
    </rPh>
    <rPh sb="19" eb="20">
      <t>ショ</t>
    </rPh>
    <phoneticPr fontId="2"/>
  </si>
  <si>
    <r>
      <t>（担当者：　</t>
    </r>
    <r>
      <rPr>
        <b/>
        <sz val="16"/>
        <color theme="1"/>
        <rFont val="ＭＳ Ｐゴシック"/>
        <family val="3"/>
        <charset val="128"/>
      </rPr>
      <t>　</t>
    </r>
    <r>
      <rPr>
        <sz val="14"/>
        <color theme="1"/>
        <rFont val="ＭＳ Ｐゴシック"/>
        <family val="3"/>
        <charset val="128"/>
      </rPr>
      <t>給食　すきこ</t>
    </r>
    <r>
      <rPr>
        <sz val="12"/>
        <color theme="1"/>
        <rFont val="ＭＳ Ｐゴシック"/>
        <family val="3"/>
        <charset val="128"/>
      </rPr>
      <t>　　　　　　　　　　　　</t>
    </r>
    <r>
      <rPr>
        <sz val="14"/>
        <color theme="1"/>
        <rFont val="ＭＳ Ｐゴシック"/>
        <family val="3"/>
        <charset val="128"/>
      </rPr>
      <t>　　）</t>
    </r>
    <rPh sb="0" eb="3">
      <t>タントウシャ</t>
    </rPh>
    <rPh sb="7" eb="9">
      <t>キュウショク</t>
    </rPh>
    <phoneticPr fontId="1"/>
  </si>
  <si>
    <r>
      <t>送付日　　</t>
    </r>
    <r>
      <rPr>
        <sz val="14"/>
        <color theme="1"/>
        <rFont val="ＭＳ Ｐゴシック"/>
        <family val="3"/>
        <charset val="128"/>
      </rPr>
      <t>２０２５</t>
    </r>
    <r>
      <rPr>
        <sz val="12"/>
        <color theme="1"/>
        <rFont val="ＭＳ Ｐゴシック"/>
        <family val="3"/>
        <charset val="128"/>
      </rPr>
      <t>年　　</t>
    </r>
    <r>
      <rPr>
        <sz val="14"/>
        <color theme="1"/>
        <rFont val="ＭＳ Ｐゴシック"/>
        <family val="3"/>
        <charset val="128"/>
      </rPr>
      <t>７</t>
    </r>
    <r>
      <rPr>
        <sz val="12"/>
        <color theme="1"/>
        <rFont val="ＭＳ Ｐゴシック"/>
        <family val="3"/>
        <charset val="128"/>
      </rPr>
      <t>　月　　</t>
    </r>
    <r>
      <rPr>
        <sz val="14"/>
        <color theme="1"/>
        <rFont val="ＭＳ Ｐゴシック"/>
        <family val="3"/>
        <charset val="128"/>
      </rPr>
      <t>３</t>
    </r>
    <r>
      <rPr>
        <sz val="12"/>
        <color theme="1"/>
        <rFont val="ＭＳ Ｐゴシック"/>
        <family val="3"/>
        <charset val="128"/>
      </rPr>
      <t>　日</t>
    </r>
    <rPh sb="0" eb="3">
      <t>ソウフヒ</t>
    </rPh>
    <rPh sb="9" eb="10">
      <t>ネン</t>
    </rPh>
    <rPh sb="14" eb="15">
      <t>ガツ</t>
    </rPh>
    <rPh sb="18" eb="19">
      <t>ヒ</t>
    </rPh>
    <phoneticPr fontId="1"/>
  </si>
  <si>
    <t>7/4から1人転入</t>
    <rPh sb="6" eb="7">
      <t>ニン</t>
    </rPh>
    <rPh sb="7" eb="9">
      <t>テンニュウ</t>
    </rPh>
    <phoneticPr fontId="1"/>
  </si>
  <si>
    <r>
      <t>送付日　　</t>
    </r>
    <r>
      <rPr>
        <sz val="14"/>
        <color rgb="FFFF0000"/>
        <rFont val="ＭＳ Ｐゴシック"/>
        <family val="3"/>
        <charset val="128"/>
      </rPr>
      <t>２０２５　</t>
    </r>
    <r>
      <rPr>
        <sz val="12"/>
        <color theme="1"/>
        <rFont val="ＭＳ Ｐゴシック"/>
        <family val="3"/>
        <charset val="128"/>
      </rPr>
      <t>年　　</t>
    </r>
    <r>
      <rPr>
        <sz val="14"/>
        <color rgb="FFFF0000"/>
        <rFont val="ＭＳ Ｐゴシック"/>
        <family val="3"/>
        <charset val="128"/>
      </rPr>
      <t>７</t>
    </r>
    <r>
      <rPr>
        <sz val="12"/>
        <color theme="1"/>
        <rFont val="ＭＳ Ｐゴシック"/>
        <family val="3"/>
        <charset val="128"/>
      </rPr>
      <t>　月　　</t>
    </r>
    <r>
      <rPr>
        <sz val="14"/>
        <color rgb="FFFF0000"/>
        <rFont val="ＭＳ Ｐゴシック"/>
        <family val="3"/>
        <charset val="128"/>
      </rPr>
      <t>３</t>
    </r>
    <r>
      <rPr>
        <sz val="12"/>
        <color theme="1"/>
        <rFont val="ＭＳ Ｐゴシック"/>
        <family val="3"/>
        <charset val="128"/>
      </rPr>
      <t>　日</t>
    </r>
    <rPh sb="0" eb="3">
      <t>ソウフヒ</t>
    </rPh>
    <rPh sb="10" eb="11">
      <t>ネン</t>
    </rPh>
    <rPh sb="15" eb="16">
      <t>ガツ</t>
    </rPh>
    <rPh sb="19" eb="20">
      <t>ヒ</t>
    </rPh>
    <phoneticPr fontId="1"/>
  </si>
  <si>
    <r>
      <rPr>
        <b/>
        <sz val="22"/>
        <color theme="1"/>
        <rFont val="ＭＳ Ｐゴシック"/>
        <family val="3"/>
        <charset val="128"/>
      </rPr>
      <t>令和　　</t>
    </r>
    <r>
      <rPr>
        <sz val="22"/>
        <color rgb="FFFF0000"/>
        <rFont val="ＭＳ Ｐゴシック"/>
        <family val="3"/>
        <charset val="128"/>
      </rPr>
      <t>７</t>
    </r>
    <r>
      <rPr>
        <b/>
        <sz val="22"/>
        <color theme="1"/>
        <rFont val="ＭＳ Ｐゴシック"/>
        <family val="3"/>
        <charset val="128"/>
      </rPr>
      <t>　年度　　　</t>
    </r>
    <r>
      <rPr>
        <sz val="22"/>
        <color rgb="FFFF0000"/>
        <rFont val="ＭＳ Ｐゴシック"/>
        <family val="3"/>
        <charset val="128"/>
      </rPr>
      <t>７</t>
    </r>
    <r>
      <rPr>
        <b/>
        <sz val="22"/>
        <color theme="1"/>
        <rFont val="ＭＳ Ｐゴシック"/>
        <family val="3"/>
        <charset val="128"/>
      </rPr>
      <t>　月分パン発注書</t>
    </r>
    <r>
      <rPr>
        <b/>
        <u/>
        <sz val="22"/>
        <color theme="1"/>
        <rFont val="ＭＳ Ｐゴシック"/>
        <family val="3"/>
        <charset val="128"/>
      </rPr>
      <t xml:space="preserve">      </t>
    </r>
    <rPh sb="0" eb="2">
      <t>レイワ</t>
    </rPh>
    <rPh sb="6" eb="8">
      <t>ネンド</t>
    </rPh>
    <rPh sb="13" eb="14">
      <t>ツキ</t>
    </rPh>
    <rPh sb="14" eb="15">
      <t>ブン</t>
    </rPh>
    <rPh sb="17" eb="18">
      <t>ハツ</t>
    </rPh>
    <rPh sb="18" eb="19">
      <t>チュウ</t>
    </rPh>
    <rPh sb="19" eb="20">
      <t>ショ</t>
    </rPh>
    <phoneticPr fontId="2"/>
  </si>
  <si>
    <t>1年1組</t>
    <rPh sb="1" eb="2">
      <t>ネン</t>
    </rPh>
    <rPh sb="3" eb="4">
      <t>クミ</t>
    </rPh>
    <phoneticPr fontId="1"/>
  </si>
  <si>
    <t>7/16～1名転出</t>
    <rPh sb="6" eb="7">
      <t>メイ</t>
    </rPh>
    <rPh sb="7" eb="9">
      <t>テンシュツ</t>
    </rPh>
    <phoneticPr fontId="1"/>
  </si>
  <si>
    <t>　長崎小学校</t>
    <rPh sb="1" eb="6">
      <t>ナガサキショウガッコウ</t>
    </rPh>
    <phoneticPr fontId="1"/>
  </si>
  <si>
    <r>
      <t>（担当者：　　　</t>
    </r>
    <r>
      <rPr>
        <sz val="14"/>
        <color rgb="FFEE0000"/>
        <rFont val="ＭＳ Ｐゴシック"/>
        <family val="3"/>
        <charset val="128"/>
        <scheme val="minor"/>
      </rPr>
      <t>給食　すきこ</t>
    </r>
    <r>
      <rPr>
        <sz val="14"/>
        <color theme="1"/>
        <rFont val="ＭＳ Ｐゴシック"/>
        <family val="2"/>
        <charset val="128"/>
        <scheme val="minor"/>
      </rPr>
      <t>　　　　　　　　　　　　　　　　　　　　　　　　）</t>
    </r>
    <rPh sb="0" eb="3">
      <t>タントウシャ</t>
    </rPh>
    <rPh sb="8" eb="10">
      <t>キュウショク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</si>
</sst>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u/>
      <sz val="2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rgb="FFEE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color rgb="FFEE0000"/>
      <name val="ＭＳ Ｐゴシック"/>
      <family val="2"/>
      <charset val="128"/>
      <scheme val="minor"/>
    </font>
    <font>
      <sz val="22"/>
      <color rgb="FFEE0000"/>
      <name val="ＭＳ Ｐゴシック"/>
      <family val="3"/>
      <charset val="128"/>
      <scheme val="minor"/>
    </font>
    <font>
      <sz val="14"/>
      <color rgb="FFEE0000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14" fillId="0" borderId="41" xfId="0" applyFont="1" applyBorder="1" applyAlignment="1" applyProtection="1">
      <alignment horizontal="right" vertical="center"/>
      <protection locked="0"/>
    </xf>
    <xf numFmtId="0" fontId="17" fillId="0" borderId="3" xfId="0" applyFont="1" applyBorder="1" applyAlignment="1" applyProtection="1">
      <alignment horizontal="right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4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2" fillId="0" borderId="41" xfId="0" applyFont="1" applyBorder="1" applyProtection="1">
      <alignment vertical="center"/>
      <protection locked="0"/>
    </xf>
    <xf numFmtId="0" fontId="12" fillId="0" borderId="42" xfId="0" applyFont="1" applyBorder="1" applyAlignment="1" applyProtection="1">
      <alignment horizontal="right" vertical="center"/>
      <protection locked="0"/>
    </xf>
    <xf numFmtId="0" fontId="15" fillId="0" borderId="42" xfId="0" applyFont="1" applyBorder="1" applyAlignment="1" applyProtection="1">
      <alignment horizontal="right" vertical="center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" xfId="0" applyFont="1" applyBorder="1">
      <alignment vertical="center"/>
    </xf>
    <xf numFmtId="0" fontId="27" fillId="0" borderId="5" xfId="0" applyFont="1" applyBorder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2" fillId="0" borderId="29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31" fillId="0" borderId="42" xfId="0" applyFont="1" applyBorder="1" applyAlignment="1">
      <alignment horizontal="right" vertical="center"/>
    </xf>
    <xf numFmtId="0" fontId="32" fillId="0" borderId="42" xfId="0" applyFont="1" applyBorder="1" applyAlignment="1">
      <alignment horizontal="right" vertical="center"/>
    </xf>
    <xf numFmtId="0" fontId="32" fillId="0" borderId="41" xfId="0" applyFont="1" applyBorder="1">
      <alignment vertical="center"/>
    </xf>
    <xf numFmtId="0" fontId="32" fillId="0" borderId="41" xfId="0" applyFont="1" applyBorder="1" applyAlignment="1">
      <alignment horizontal="right" vertical="center"/>
    </xf>
    <xf numFmtId="0" fontId="27" fillId="0" borderId="3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29" fillId="0" borderId="5" xfId="0" applyNumberFormat="1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4" fillId="0" borderId="22" xfId="0" applyFont="1" applyBorder="1" applyAlignment="1" applyProtection="1">
      <alignment horizontal="left" vertical="center"/>
      <protection locked="0"/>
    </xf>
    <xf numFmtId="0" fontId="24" fillId="0" borderId="27" xfId="0" applyFont="1" applyBorder="1" applyAlignment="1" applyProtection="1">
      <alignment horizontal="left" vertical="center"/>
      <protection locked="0"/>
    </xf>
    <xf numFmtId="0" fontId="24" fillId="0" borderId="24" xfId="0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49" fontId="13" fillId="0" borderId="15" xfId="0" applyNumberFormat="1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49" fontId="16" fillId="0" borderId="21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3" fillId="0" borderId="24" xfId="0" applyFont="1" applyBorder="1" applyAlignment="1" applyProtection="1">
      <alignment horizontal="center" vertical="center"/>
      <protection locked="0"/>
    </xf>
    <xf numFmtId="49" fontId="13" fillId="0" borderId="21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49" fontId="16" fillId="0" borderId="24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56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9" fontId="13" fillId="0" borderId="29" xfId="0" applyNumberFormat="1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 applyProtection="1">
      <alignment horizontal="center" vertical="top"/>
      <protection locked="0"/>
    </xf>
    <xf numFmtId="176" fontId="3" fillId="0" borderId="2" xfId="0" applyNumberFormat="1" applyFont="1" applyBorder="1" applyAlignment="1" applyProtection="1">
      <alignment horizontal="center" vertical="top"/>
      <protection locked="0"/>
    </xf>
    <xf numFmtId="0" fontId="0" fillId="0" borderId="38" xfId="0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top" shrinkToFit="1"/>
      <protection locked="0"/>
    </xf>
    <xf numFmtId="0" fontId="3" fillId="0" borderId="44" xfId="0" applyFont="1" applyBorder="1" applyAlignment="1" applyProtection="1">
      <alignment horizontal="center" vertical="top" shrinkToFi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16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 vertical="center"/>
    </xf>
    <xf numFmtId="49" fontId="22" fillId="0" borderId="21" xfId="0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49" fontId="19" fillId="0" borderId="17" xfId="0" applyNumberFormat="1" applyFont="1" applyBorder="1" applyAlignment="1" applyProtection="1">
      <alignment horizontal="center" vertical="center"/>
      <protection locked="0"/>
    </xf>
    <xf numFmtId="49" fontId="19" fillId="0" borderId="43" xfId="0" applyNumberFormat="1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27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1" fillId="0" borderId="2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7" fillId="0" borderId="1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9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29" fillId="0" borderId="41" xfId="0" applyNumberFormat="1" applyFont="1" applyBorder="1" applyAlignment="1">
      <alignment horizontal="center" vertical="center"/>
    </xf>
    <xf numFmtId="49" fontId="29" fillId="0" borderId="15" xfId="0" applyNumberFormat="1" applyFont="1" applyBorder="1" applyAlignment="1">
      <alignment horizontal="center" vertical="center"/>
    </xf>
    <xf numFmtId="49" fontId="31" fillId="0" borderId="16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49" fontId="29" fillId="0" borderId="17" xfId="0" applyNumberFormat="1" applyFont="1" applyBorder="1" applyAlignment="1">
      <alignment horizontal="center" vertical="center"/>
    </xf>
    <xf numFmtId="49" fontId="29" fillId="0" borderId="43" xfId="0" applyNumberFormat="1" applyFont="1" applyBorder="1" applyAlignment="1">
      <alignment horizontal="center" vertical="center"/>
    </xf>
    <xf numFmtId="49" fontId="29" fillId="0" borderId="24" xfId="0" applyNumberFormat="1" applyFont="1" applyBorder="1" applyAlignment="1">
      <alignment horizontal="center" vertical="center"/>
    </xf>
    <xf numFmtId="49" fontId="29" fillId="0" borderId="21" xfId="0" applyNumberFormat="1" applyFont="1" applyBorder="1" applyAlignment="1">
      <alignment horizontal="center" vertical="center"/>
    </xf>
    <xf numFmtId="49" fontId="31" fillId="0" borderId="21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49" fontId="29" fillId="0" borderId="27" xfId="0" applyNumberFormat="1" applyFont="1" applyBorder="1" applyAlignment="1">
      <alignment horizontal="center" vertical="center"/>
    </xf>
    <xf numFmtId="49" fontId="29" fillId="0" borderId="47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49" fontId="31" fillId="0" borderId="10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49" fontId="29" fillId="0" borderId="60" xfId="0" applyNumberFormat="1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49" fontId="29" fillId="0" borderId="29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49" fontId="29" fillId="0" borderId="28" xfId="0" applyNumberFormat="1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49" fontId="29" fillId="0" borderId="63" xfId="0" applyNumberFormat="1" applyFont="1" applyBorder="1" applyAlignment="1">
      <alignment horizontal="center" vertical="center"/>
    </xf>
    <xf numFmtId="49" fontId="29" fillId="0" borderId="16" xfId="0" applyNumberFormat="1" applyFont="1" applyBorder="1" applyAlignment="1">
      <alignment horizontal="center" vertical="center"/>
    </xf>
    <xf numFmtId="177" fontId="38" fillId="0" borderId="16" xfId="0" applyNumberFormat="1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left" vertical="center"/>
    </xf>
    <xf numFmtId="49" fontId="32" fillId="0" borderId="2" xfId="0" applyNumberFormat="1" applyFont="1" applyBorder="1" applyAlignment="1">
      <alignment horizontal="left" vertical="center"/>
    </xf>
    <xf numFmtId="0" fontId="29" fillId="0" borderId="24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49" fontId="29" fillId="0" borderId="3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49" fontId="29" fillId="0" borderId="61" xfId="0" applyNumberFormat="1" applyFont="1" applyBorder="1" applyAlignment="1">
      <alignment horizontal="center" vertical="center"/>
    </xf>
    <xf numFmtId="177" fontId="38" fillId="0" borderId="61" xfId="0" applyNumberFormat="1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56" fontId="28" fillId="0" borderId="5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9" fontId="31" fillId="0" borderId="29" xfId="0" applyNumberFormat="1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49" fontId="31" fillId="0" borderId="21" xfId="0" applyNumberFormat="1" applyFont="1" applyBorder="1" applyAlignment="1">
      <alignment horizontal="left" vertical="center"/>
    </xf>
    <xf numFmtId="0" fontId="29" fillId="0" borderId="6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176" fontId="28" fillId="0" borderId="5" xfId="0" applyNumberFormat="1" applyFont="1" applyBorder="1" applyAlignment="1">
      <alignment horizontal="center" vertical="top"/>
    </xf>
    <xf numFmtId="176" fontId="28" fillId="0" borderId="2" xfId="0" applyNumberFormat="1" applyFont="1" applyBorder="1" applyAlignment="1">
      <alignment horizontal="center" vertical="top"/>
    </xf>
    <xf numFmtId="0" fontId="31" fillId="0" borderId="55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49" fontId="31" fillId="0" borderId="56" xfId="0" applyNumberFormat="1" applyFont="1" applyBorder="1" applyAlignment="1">
      <alignment horizontal="center" vertical="center"/>
    </xf>
    <xf numFmtId="49" fontId="31" fillId="0" borderId="56" xfId="0" applyNumberFormat="1" applyFont="1" applyBorder="1" applyAlignment="1">
      <alignment horizontal="left" vertical="center"/>
    </xf>
    <xf numFmtId="0" fontId="31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 shrinkToFit="1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49" fontId="38" fillId="0" borderId="57" xfId="0" applyNumberFormat="1" applyFont="1" applyBorder="1" applyAlignment="1">
      <alignment horizontal="center" vertical="center"/>
    </xf>
    <xf numFmtId="49" fontId="38" fillId="0" borderId="51" xfId="0" applyNumberFormat="1" applyFont="1" applyBorder="1" applyAlignment="1">
      <alignment horizontal="center" vertical="center"/>
    </xf>
    <xf numFmtId="49" fontId="38" fillId="0" borderId="53" xfId="0" applyNumberFormat="1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top" shrinkToFit="1"/>
    </xf>
    <xf numFmtId="0" fontId="28" fillId="0" borderId="44" xfId="0" applyFont="1" applyBorder="1" applyAlignment="1">
      <alignment horizontal="center" vertical="top" shrinkToFit="1"/>
    </xf>
    <xf numFmtId="0" fontId="29" fillId="0" borderId="5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42" fillId="0" borderId="41" xfId="0" applyFont="1" applyBorder="1" applyAlignment="1">
      <alignment horizontal="right" vertical="center"/>
    </xf>
    <xf numFmtId="0" fontId="42" fillId="0" borderId="3" xfId="0" applyFont="1" applyBorder="1" applyAlignment="1">
      <alignment horizontal="right" vertical="center"/>
    </xf>
    <xf numFmtId="0" fontId="42" fillId="0" borderId="41" xfId="0" applyFont="1" applyBorder="1">
      <alignment vertical="center"/>
    </xf>
    <xf numFmtId="0" fontId="42" fillId="0" borderId="42" xfId="0" applyFont="1" applyBorder="1" applyAlignment="1">
      <alignment horizontal="right" vertical="center"/>
    </xf>
    <xf numFmtId="0" fontId="42" fillId="0" borderId="29" xfId="0" applyFont="1" applyBorder="1" applyAlignment="1">
      <alignment horizontal="right" vertical="center"/>
    </xf>
    <xf numFmtId="0" fontId="38" fillId="0" borderId="13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56" fontId="28" fillId="0" borderId="2" xfId="0" applyNumberFormat="1" applyFont="1" applyBorder="1" applyAlignment="1">
      <alignment horizontal="center" vertical="center"/>
    </xf>
    <xf numFmtId="0" fontId="38" fillId="0" borderId="6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49" fontId="38" fillId="0" borderId="43" xfId="0" applyNumberFormat="1" applyFont="1" applyBorder="1" applyAlignment="1">
      <alignment horizontal="left" vertical="center"/>
    </xf>
    <xf numFmtId="49" fontId="38" fillId="0" borderId="2" xfId="0" applyNumberFormat="1" applyFont="1" applyBorder="1" applyAlignment="1">
      <alignment horizontal="left" vertical="center"/>
    </xf>
    <xf numFmtId="0" fontId="30" fillId="0" borderId="45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49" fontId="38" fillId="0" borderId="65" xfId="0" applyNumberFormat="1" applyFont="1" applyBorder="1" applyAlignment="1">
      <alignment horizontal="left" vertical="center"/>
    </xf>
    <xf numFmtId="49" fontId="38" fillId="0" borderId="0" xfId="0" applyNumberFormat="1" applyFont="1" applyBorder="1" applyAlignment="1">
      <alignment horizontal="left" vertical="center"/>
    </xf>
    <xf numFmtId="49" fontId="29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49" fontId="32" fillId="0" borderId="0" xfId="0" applyNumberFormat="1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56" fontId="28" fillId="0" borderId="0" xfId="0" applyNumberFormat="1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29" xfId="0" applyFont="1" applyBorder="1" applyAlignment="1" applyProtection="1">
      <alignment horizontal="center" vertical="center" wrapText="1"/>
      <protection locked="0"/>
    </xf>
    <xf numFmtId="0" fontId="39" fillId="0" borderId="4" xfId="0" applyFont="1" applyBorder="1" applyAlignment="1" applyProtection="1">
      <alignment horizontal="center" vertical="center" wrapText="1"/>
      <protection locked="0"/>
    </xf>
    <xf numFmtId="0" fontId="26" fillId="0" borderId="2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49" fontId="31" fillId="0" borderId="60" xfId="0" applyNumberFormat="1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177" fontId="38" fillId="0" borderId="60" xfId="0" applyNumberFormat="1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177" fontId="38" fillId="0" borderId="28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49" fontId="38" fillId="0" borderId="64" xfId="0" applyNumberFormat="1" applyFont="1" applyBorder="1" applyAlignment="1">
      <alignment horizontal="center" vertical="center"/>
    </xf>
    <xf numFmtId="49" fontId="38" fillId="0" borderId="49" xfId="0" applyNumberFormat="1" applyFont="1" applyBorder="1" applyAlignment="1">
      <alignment horizontal="center" vertical="center"/>
    </xf>
    <xf numFmtId="0" fontId="38" fillId="0" borderId="69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3" xfId="0" applyFont="1" applyBorder="1" applyAlignment="1">
      <alignment horizontal="left" vertical="center"/>
    </xf>
    <xf numFmtId="0" fontId="38" fillId="0" borderId="48" xfId="0" applyNumberFormat="1" applyFont="1" applyBorder="1" applyAlignment="1">
      <alignment horizontal="center" vertical="center"/>
    </xf>
    <xf numFmtId="0" fontId="38" fillId="0" borderId="49" xfId="0" applyNumberFormat="1" applyFont="1" applyBorder="1" applyAlignment="1">
      <alignment horizontal="center" vertical="center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22" xfId="0" applyFont="1" applyBorder="1" applyAlignment="1" applyProtection="1">
      <alignment horizontal="left" vertical="center"/>
      <protection locked="0"/>
    </xf>
    <xf numFmtId="0" fontId="45" fillId="0" borderId="27" xfId="0" applyFont="1" applyBorder="1" applyAlignment="1" applyProtection="1">
      <alignment horizontal="left" vertical="center"/>
      <protection locked="0"/>
    </xf>
    <xf numFmtId="0" fontId="45" fillId="0" borderId="24" xfId="0" applyFont="1" applyBorder="1" applyAlignment="1" applyProtection="1">
      <alignment horizontal="left" vertical="center"/>
      <protection locked="0"/>
    </xf>
    <xf numFmtId="0" fontId="36" fillId="0" borderId="21" xfId="0" applyFont="1" applyBorder="1" applyAlignment="1">
      <alignment horizontal="left"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47" fillId="0" borderId="42" xfId="0" applyFont="1" applyBorder="1" applyAlignment="1" applyProtection="1">
      <alignment horizontal="right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47" fillId="0" borderId="3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</xdr:colOff>
      <xdr:row>8</xdr:row>
      <xdr:rowOff>475129</xdr:rowOff>
    </xdr:from>
    <xdr:to>
      <xdr:col>4</xdr:col>
      <xdr:colOff>0</xdr:colOff>
      <xdr:row>15</xdr:row>
      <xdr:rowOff>304800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4C6B5A8-5228-4532-BF37-BBE7D19C3055}"/>
            </a:ext>
          </a:extLst>
        </xdr:cNvPr>
        <xdr:cNvCxnSpPr/>
      </xdr:nvCxnSpPr>
      <xdr:spPr>
        <a:xfrm flipH="1">
          <a:off x="1704414" y="3561229"/>
          <a:ext cx="562536" cy="23823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304800</xdr:rowOff>
    </xdr:from>
    <xdr:to>
      <xdr:col>3</xdr:col>
      <xdr:colOff>582706</xdr:colOff>
      <xdr:row>23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98533EA-A52E-48D5-8C47-DB7B8DF766C0}"/>
            </a:ext>
          </a:extLst>
        </xdr:cNvPr>
        <xdr:cNvCxnSpPr/>
      </xdr:nvCxnSpPr>
      <xdr:spPr>
        <a:xfrm flipH="1">
          <a:off x="1695450" y="5943600"/>
          <a:ext cx="573181" cy="24384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17929</xdr:rowOff>
    </xdr:from>
    <xdr:to>
      <xdr:col>3</xdr:col>
      <xdr:colOff>582706</xdr:colOff>
      <xdr:row>30</xdr:row>
      <xdr:rowOff>26894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042F2F4-94F7-49C2-B534-6DDC38551C94}"/>
            </a:ext>
          </a:extLst>
        </xdr:cNvPr>
        <xdr:cNvCxnSpPr/>
      </xdr:nvCxnSpPr>
      <xdr:spPr>
        <a:xfrm flipH="1">
          <a:off x="1695450" y="8399929"/>
          <a:ext cx="573181" cy="24092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30</xdr:row>
      <xdr:rowOff>8965</xdr:rowOff>
    </xdr:from>
    <xdr:to>
      <xdr:col>4</xdr:col>
      <xdr:colOff>0</xdr:colOff>
      <xdr:row>37</xdr:row>
      <xdr:rowOff>8965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20A5C5E-4F02-4657-9E47-37FA4FD633B5}"/>
            </a:ext>
          </a:extLst>
        </xdr:cNvPr>
        <xdr:cNvCxnSpPr/>
      </xdr:nvCxnSpPr>
      <xdr:spPr>
        <a:xfrm flipH="1">
          <a:off x="1695450" y="10791265"/>
          <a:ext cx="571500" cy="2057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37</xdr:row>
      <xdr:rowOff>0</xdr:rowOff>
    </xdr:from>
    <xdr:to>
      <xdr:col>4</xdr:col>
      <xdr:colOff>0</xdr:colOff>
      <xdr:row>43</xdr:row>
      <xdr:rowOff>313764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1203DA9-4CA8-4E27-94EF-696B31318BC5}"/>
            </a:ext>
          </a:extLst>
        </xdr:cNvPr>
        <xdr:cNvCxnSpPr/>
      </xdr:nvCxnSpPr>
      <xdr:spPr>
        <a:xfrm flipH="1">
          <a:off x="1695450" y="12839700"/>
          <a:ext cx="571500" cy="20282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11206</xdr:colOff>
      <xdr:row>44</xdr:row>
      <xdr:rowOff>8964</xdr:rowOff>
    </xdr:from>
    <xdr:to>
      <xdr:col>4</xdr:col>
      <xdr:colOff>1680</xdr:colOff>
      <xdr:row>50</xdr:row>
      <xdr:rowOff>257735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5048205-EFC1-4C16-BCEF-27E5E597EB9D}"/>
            </a:ext>
          </a:extLst>
        </xdr:cNvPr>
        <xdr:cNvCxnSpPr/>
      </xdr:nvCxnSpPr>
      <xdr:spPr>
        <a:xfrm flipH="1">
          <a:off x="1706656" y="14906064"/>
          <a:ext cx="561974" cy="19632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8</xdr:row>
      <xdr:rowOff>475129</xdr:rowOff>
    </xdr:from>
    <xdr:to>
      <xdr:col>4</xdr:col>
      <xdr:colOff>0</xdr:colOff>
      <xdr:row>17</xdr:row>
      <xdr:rowOff>485775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50995BD-D1D8-42AD-80B9-BD38C1BE27CF}"/>
            </a:ext>
          </a:extLst>
        </xdr:cNvPr>
        <xdr:cNvCxnSpPr/>
      </xdr:nvCxnSpPr>
      <xdr:spPr>
        <a:xfrm flipH="1">
          <a:off x="1704975" y="3846979"/>
          <a:ext cx="561975" cy="45445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9525</xdr:rowOff>
    </xdr:from>
    <xdr:to>
      <xdr:col>4</xdr:col>
      <xdr:colOff>0</xdr:colOff>
      <xdr:row>27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18CC73C-E70C-49E0-8FBC-A3DFC86514F3}"/>
            </a:ext>
          </a:extLst>
        </xdr:cNvPr>
        <xdr:cNvCxnSpPr/>
      </xdr:nvCxnSpPr>
      <xdr:spPr>
        <a:xfrm flipH="1">
          <a:off x="1695450" y="8420100"/>
          <a:ext cx="571500" cy="45339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27</xdr:row>
      <xdr:rowOff>17929</xdr:rowOff>
    </xdr:from>
    <xdr:to>
      <xdr:col>3</xdr:col>
      <xdr:colOff>582706</xdr:colOff>
      <xdr:row>36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881F504-5F72-4EBE-AB14-A961DD01815B}"/>
            </a:ext>
          </a:extLst>
        </xdr:cNvPr>
        <xdr:cNvCxnSpPr/>
      </xdr:nvCxnSpPr>
      <xdr:spPr>
        <a:xfrm flipH="1">
          <a:off x="1695450" y="12971929"/>
          <a:ext cx="573181" cy="45254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</xdr:row>
      <xdr:rowOff>268941</xdr:rowOff>
    </xdr:from>
    <xdr:to>
      <xdr:col>5</xdr:col>
      <xdr:colOff>459442</xdr:colOff>
      <xdr:row>3</xdr:row>
      <xdr:rowOff>257734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3ACCE5C-7178-423C-BB25-6880A72A45D1}"/>
            </a:ext>
          </a:extLst>
        </xdr:cNvPr>
        <xdr:cNvSpPr txBox="1"/>
      </xdr:nvSpPr>
      <xdr:spPr>
        <a:xfrm>
          <a:off x="1047750" y="935691"/>
          <a:ext cx="2192992" cy="560293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000">
              <a:solidFill>
                <a:srgbClr val="EE0000"/>
              </a:solidFill>
            </a:rPr>
            <a:t>赤字</a:t>
          </a:r>
          <a:r>
            <a:rPr kumimoji="1" lang="ja-JP" altLang="en-US" sz="2000"/>
            <a:t>が記入部分</a:t>
          </a:r>
          <a:endParaRPr kumimoji="1" lang="en-US" altLang="ja-JP" sz="2000"/>
        </a:p>
      </xdr:txBody>
    </xdr:sp>
    <xdr:clientData/>
  </xdr:twoCellAnchor>
  <xdr:twoCellAnchor>
    <xdr:from>
      <xdr:col>10</xdr:col>
      <xdr:colOff>145675</xdr:colOff>
      <xdr:row>10</xdr:row>
      <xdr:rowOff>268941</xdr:rowOff>
    </xdr:from>
    <xdr:to>
      <xdr:col>13</xdr:col>
      <xdr:colOff>324971</xdr:colOff>
      <xdr:row>13</xdr:row>
      <xdr:rowOff>78441</xdr:rowOff>
    </xdr:to>
    <xdr:sp macro="" textlink="">
      <xdr:nvSpPr>
        <xdr:cNvPr id="22" name="吹き出し: 線 21">
          <a:extLst>
            <a:ext uri="{FF2B5EF4-FFF2-40B4-BE49-F238E27FC236}">
              <a16:creationId xmlns:a16="http://schemas.microsoft.com/office/drawing/2014/main" id="{4BDC1F09-0A45-40A1-9AE0-D65DD1358C3A}"/>
            </a:ext>
          </a:extLst>
        </xdr:cNvPr>
        <xdr:cNvSpPr/>
      </xdr:nvSpPr>
      <xdr:spPr>
        <a:xfrm>
          <a:off x="5513293" y="4213412"/>
          <a:ext cx="1826560" cy="851647"/>
        </a:xfrm>
        <a:prstGeom prst="borderCallout1">
          <a:avLst>
            <a:gd name="adj1" fmla="val 26796"/>
            <a:gd name="adj2" fmla="val 1087"/>
            <a:gd name="adj3" fmla="val -13937"/>
            <a:gd name="adj4" fmla="val -25574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kern="1200">
              <a:solidFill>
                <a:schemeClr val="tx1"/>
              </a:solidFill>
            </a:rPr>
            <a:t>給食がない日も日付</a:t>
          </a:r>
          <a:endParaRPr kumimoji="1" lang="en-US" altLang="ja-JP" sz="1200" kern="1200">
            <a:solidFill>
              <a:schemeClr val="tx1"/>
            </a:solidFill>
          </a:endParaRPr>
        </a:p>
        <a:p>
          <a:pPr algn="l"/>
          <a:r>
            <a:rPr kumimoji="1" lang="ja-JP" altLang="en-US" sz="1200" kern="1200">
              <a:solidFill>
                <a:schemeClr val="tx1"/>
              </a:solidFill>
            </a:rPr>
            <a:t>は入力して、人数は</a:t>
          </a:r>
          <a:endParaRPr kumimoji="1" lang="en-US" altLang="ja-JP" sz="1200" kern="1200">
            <a:solidFill>
              <a:schemeClr val="tx1"/>
            </a:solidFill>
          </a:endParaRPr>
        </a:p>
        <a:p>
          <a:pPr algn="l"/>
          <a:r>
            <a:rPr kumimoji="1" lang="ja-JP" altLang="en-US" sz="1200" kern="1200">
              <a:solidFill>
                <a:schemeClr val="tx1"/>
              </a:solidFill>
            </a:rPr>
            <a:t>０を入力してください</a:t>
          </a:r>
          <a:endParaRPr kumimoji="1" lang="en-US" altLang="ja-JP" sz="1200" kern="1200">
            <a:solidFill>
              <a:schemeClr val="tx1"/>
            </a:solidFill>
          </a:endParaRPr>
        </a:p>
        <a:p>
          <a:pPr algn="l"/>
          <a:endParaRPr kumimoji="1" lang="ja-JP" altLang="en-US" sz="12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313765</xdr:colOff>
      <xdr:row>9</xdr:row>
      <xdr:rowOff>313765</xdr:rowOff>
    </xdr:from>
    <xdr:to>
      <xdr:col>17</xdr:col>
      <xdr:colOff>381000</xdr:colOff>
      <xdr:row>11</xdr:row>
      <xdr:rowOff>291353</xdr:rowOff>
    </xdr:to>
    <xdr:sp macro="" textlink="">
      <xdr:nvSpPr>
        <xdr:cNvPr id="23" name="吹き出し: 線 22">
          <a:extLst>
            <a:ext uri="{FF2B5EF4-FFF2-40B4-BE49-F238E27FC236}">
              <a16:creationId xmlns:a16="http://schemas.microsoft.com/office/drawing/2014/main" id="{2FDCC585-E6BF-4C8F-B78B-D255CC655844}"/>
            </a:ext>
          </a:extLst>
        </xdr:cNvPr>
        <xdr:cNvSpPr/>
      </xdr:nvSpPr>
      <xdr:spPr>
        <a:xfrm>
          <a:off x="7743265" y="3910853"/>
          <a:ext cx="1613647" cy="672353"/>
        </a:xfrm>
        <a:prstGeom prst="borderCallout1">
          <a:avLst>
            <a:gd name="adj1" fmla="val 34692"/>
            <a:gd name="adj2" fmla="val 3117"/>
            <a:gd name="adj3" fmla="val -6340"/>
            <a:gd name="adj4" fmla="val -3375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kern="1200">
              <a:solidFill>
                <a:schemeClr val="tx1"/>
              </a:solidFill>
            </a:rPr>
            <a:t>変更のある箇所のみ入力してください</a:t>
          </a:r>
          <a:r>
            <a:rPr kumimoji="1" lang="ja-JP" altLang="en-US" sz="1200" kern="1200"/>
            <a:t>。</a:t>
          </a:r>
        </a:p>
      </xdr:txBody>
    </xdr:sp>
    <xdr:clientData/>
  </xdr:twoCellAnchor>
  <xdr:twoCellAnchor>
    <xdr:from>
      <xdr:col>3</xdr:col>
      <xdr:colOff>280147</xdr:colOff>
      <xdr:row>13</xdr:row>
      <xdr:rowOff>11206</xdr:rowOff>
    </xdr:from>
    <xdr:to>
      <xdr:col>6</xdr:col>
      <xdr:colOff>179295</xdr:colOff>
      <xdr:row>14</xdr:row>
      <xdr:rowOff>291353</xdr:rowOff>
    </xdr:to>
    <xdr:sp macro="" textlink="">
      <xdr:nvSpPr>
        <xdr:cNvPr id="24" name="吹き出し: 線 23">
          <a:extLst>
            <a:ext uri="{FF2B5EF4-FFF2-40B4-BE49-F238E27FC236}">
              <a16:creationId xmlns:a16="http://schemas.microsoft.com/office/drawing/2014/main" id="{3F7038AB-36AE-4CC1-8ACB-8E734E2F5EA8}"/>
            </a:ext>
          </a:extLst>
        </xdr:cNvPr>
        <xdr:cNvSpPr/>
      </xdr:nvSpPr>
      <xdr:spPr>
        <a:xfrm>
          <a:off x="1983441" y="4997824"/>
          <a:ext cx="1501589" cy="627529"/>
        </a:xfrm>
        <a:prstGeom prst="borderCallout1">
          <a:avLst>
            <a:gd name="adj1" fmla="val 73978"/>
            <a:gd name="adj2" fmla="val 878"/>
            <a:gd name="adj3" fmla="val 145446"/>
            <a:gd name="adj4" fmla="val -3524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kern="1200">
              <a:solidFill>
                <a:schemeClr val="tx1"/>
              </a:solidFill>
            </a:rPr>
            <a:t>基本数合計のみ自動計算します</a:t>
          </a:r>
          <a:endParaRPr kumimoji="1" lang="ja-JP" altLang="en-US" sz="1200" kern="1200"/>
        </a:p>
      </xdr:txBody>
    </xdr:sp>
    <xdr:clientData/>
  </xdr:twoCellAnchor>
  <xdr:twoCellAnchor>
    <xdr:from>
      <xdr:col>14</xdr:col>
      <xdr:colOff>381001</xdr:colOff>
      <xdr:row>48</xdr:row>
      <xdr:rowOff>313765</xdr:rowOff>
    </xdr:from>
    <xdr:to>
      <xdr:col>17</xdr:col>
      <xdr:colOff>459441</xdr:colOff>
      <xdr:row>50</xdr:row>
      <xdr:rowOff>336176</xdr:rowOff>
    </xdr:to>
    <xdr:sp macro="" textlink="">
      <xdr:nvSpPr>
        <xdr:cNvPr id="25" name="吹き出し: 線 24">
          <a:extLst>
            <a:ext uri="{FF2B5EF4-FFF2-40B4-BE49-F238E27FC236}">
              <a16:creationId xmlns:a16="http://schemas.microsoft.com/office/drawing/2014/main" id="{992AD0EC-F734-46AA-AEFB-1CC0A55F546D}"/>
            </a:ext>
          </a:extLst>
        </xdr:cNvPr>
        <xdr:cNvSpPr/>
      </xdr:nvSpPr>
      <xdr:spPr>
        <a:xfrm>
          <a:off x="7810501" y="17458765"/>
          <a:ext cx="1624852" cy="717176"/>
        </a:xfrm>
        <a:prstGeom prst="borderCallout1">
          <a:avLst>
            <a:gd name="adj1" fmla="val 50764"/>
            <a:gd name="adj2" fmla="val -614"/>
            <a:gd name="adj3" fmla="val 161740"/>
            <a:gd name="adj4" fmla="val -3564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kern="1200">
              <a:solidFill>
                <a:schemeClr val="tx1"/>
              </a:solidFill>
            </a:rPr>
            <a:t>変更のある箇所のみ入力してください</a:t>
          </a:r>
          <a:r>
            <a:rPr kumimoji="1" lang="ja-JP" altLang="en-US" sz="1200" kern="1200"/>
            <a:t>。</a:t>
          </a:r>
        </a:p>
      </xdr:txBody>
    </xdr:sp>
    <xdr:clientData/>
  </xdr:twoCellAnchor>
  <xdr:twoCellAnchor>
    <xdr:from>
      <xdr:col>9</xdr:col>
      <xdr:colOff>201706</xdr:colOff>
      <xdr:row>49</xdr:row>
      <xdr:rowOff>324971</xdr:rowOff>
    </xdr:from>
    <xdr:to>
      <xdr:col>14</xdr:col>
      <xdr:colOff>381001</xdr:colOff>
      <xdr:row>52</xdr:row>
      <xdr:rowOff>224118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C85EF622-6C90-048B-E6EC-3DC12A51C1E8}"/>
            </a:ext>
          </a:extLst>
        </xdr:cNvPr>
        <xdr:cNvCxnSpPr>
          <a:endCxn id="25" idx="2"/>
        </xdr:cNvCxnSpPr>
      </xdr:nvCxnSpPr>
      <xdr:spPr>
        <a:xfrm flipV="1">
          <a:off x="5053853" y="17817353"/>
          <a:ext cx="2756648" cy="9412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313765</xdr:colOff>
      <xdr:row>49</xdr:row>
      <xdr:rowOff>324971</xdr:rowOff>
    </xdr:from>
    <xdr:to>
      <xdr:col>14</xdr:col>
      <xdr:colOff>381001</xdr:colOff>
      <xdr:row>52</xdr:row>
      <xdr:rowOff>134471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AF973DEF-ECE8-9BA8-5CA8-6BA82BA0CFD2}"/>
            </a:ext>
          </a:extLst>
        </xdr:cNvPr>
        <xdr:cNvCxnSpPr>
          <a:endCxn id="25" idx="2"/>
        </xdr:cNvCxnSpPr>
      </xdr:nvCxnSpPr>
      <xdr:spPr>
        <a:xfrm flipV="1">
          <a:off x="4134971" y="17817353"/>
          <a:ext cx="3675530" cy="8516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</xdr:colOff>
      <xdr:row>8</xdr:row>
      <xdr:rowOff>475129</xdr:rowOff>
    </xdr:from>
    <xdr:to>
      <xdr:col>4</xdr:col>
      <xdr:colOff>0</xdr:colOff>
      <xdr:row>15</xdr:row>
      <xdr:rowOff>304800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8980276-1520-4010-8704-EFEF964D7352}"/>
            </a:ext>
          </a:extLst>
        </xdr:cNvPr>
        <xdr:cNvCxnSpPr/>
      </xdr:nvCxnSpPr>
      <xdr:spPr>
        <a:xfrm flipH="1">
          <a:off x="2066364" y="2142004"/>
          <a:ext cx="676836" cy="16679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</xdr:row>
      <xdr:rowOff>304800</xdr:rowOff>
    </xdr:from>
    <xdr:to>
      <xdr:col>3</xdr:col>
      <xdr:colOff>582706</xdr:colOff>
      <xdr:row>23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E4BC3F2-B6CD-40F9-BC48-2861EF046047}"/>
            </a:ext>
          </a:extLst>
        </xdr:cNvPr>
        <xdr:cNvCxnSpPr/>
      </xdr:nvCxnSpPr>
      <xdr:spPr>
        <a:xfrm flipH="1">
          <a:off x="2057400" y="3810000"/>
          <a:ext cx="582706" cy="1666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17929</xdr:rowOff>
    </xdr:from>
    <xdr:to>
      <xdr:col>3</xdr:col>
      <xdr:colOff>582706</xdr:colOff>
      <xdr:row>30</xdr:row>
      <xdr:rowOff>26894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40BE174-6C3E-4E90-94A2-8F783F195546}"/>
            </a:ext>
          </a:extLst>
        </xdr:cNvPr>
        <xdr:cNvCxnSpPr/>
      </xdr:nvCxnSpPr>
      <xdr:spPr>
        <a:xfrm flipH="1">
          <a:off x="2057400" y="5494804"/>
          <a:ext cx="582706" cy="16758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30</xdr:row>
      <xdr:rowOff>8965</xdr:rowOff>
    </xdr:from>
    <xdr:to>
      <xdr:col>4</xdr:col>
      <xdr:colOff>0</xdr:colOff>
      <xdr:row>37</xdr:row>
      <xdr:rowOff>8965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CADBA3B-D9AA-4B44-B40B-E0EF36A8E30B}"/>
            </a:ext>
          </a:extLst>
        </xdr:cNvPr>
        <xdr:cNvCxnSpPr/>
      </xdr:nvCxnSpPr>
      <xdr:spPr>
        <a:xfrm flipH="1">
          <a:off x="2057400" y="7152715"/>
          <a:ext cx="685800" cy="1428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37</xdr:row>
      <xdr:rowOff>0</xdr:rowOff>
    </xdr:from>
    <xdr:to>
      <xdr:col>4</xdr:col>
      <xdr:colOff>0</xdr:colOff>
      <xdr:row>43</xdr:row>
      <xdr:rowOff>313764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70E76A4-A1F4-4B58-B0A4-E05193794FFA}"/>
            </a:ext>
          </a:extLst>
        </xdr:cNvPr>
        <xdr:cNvCxnSpPr/>
      </xdr:nvCxnSpPr>
      <xdr:spPr>
        <a:xfrm flipH="1">
          <a:off x="2057400" y="8572500"/>
          <a:ext cx="685800" cy="14281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1019735</xdr:colOff>
      <xdr:row>44</xdr:row>
      <xdr:rowOff>8964</xdr:rowOff>
    </xdr:from>
    <xdr:to>
      <xdr:col>4</xdr:col>
      <xdr:colOff>1680</xdr:colOff>
      <xdr:row>50</xdr:row>
      <xdr:rowOff>336176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4AB8E99-3504-4DB7-B148-340F043F66B1}"/>
            </a:ext>
          </a:extLst>
        </xdr:cNvPr>
        <xdr:cNvCxnSpPr/>
      </xdr:nvCxnSpPr>
      <xdr:spPr>
        <a:xfrm flipH="1">
          <a:off x="1692088" y="15764435"/>
          <a:ext cx="584386" cy="24115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190501</xdr:colOff>
      <xdr:row>22</xdr:row>
      <xdr:rowOff>293593</xdr:rowOff>
    </xdr:from>
    <xdr:to>
      <xdr:col>11</xdr:col>
      <xdr:colOff>414619</xdr:colOff>
      <xdr:row>24</xdr:row>
      <xdr:rowOff>44823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0BD3671-F907-4442-8533-7F2106054CA6}"/>
            </a:ext>
          </a:extLst>
        </xdr:cNvPr>
        <xdr:cNvSpPr/>
      </xdr:nvSpPr>
      <xdr:spPr>
        <a:xfrm>
          <a:off x="7048501" y="5475193"/>
          <a:ext cx="909918" cy="28463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174814</xdr:colOff>
      <xdr:row>28</xdr:row>
      <xdr:rowOff>300317</xdr:rowOff>
    </xdr:from>
    <xdr:to>
      <xdr:col>11</xdr:col>
      <xdr:colOff>425824</xdr:colOff>
      <xdr:row>30</xdr:row>
      <xdr:rowOff>67234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804DC875-CDE3-448F-9129-A2B09AE12D6A}"/>
            </a:ext>
          </a:extLst>
        </xdr:cNvPr>
        <xdr:cNvSpPr/>
      </xdr:nvSpPr>
      <xdr:spPr>
        <a:xfrm>
          <a:off x="7032814" y="6901142"/>
          <a:ext cx="936810" cy="30984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381001</xdr:colOff>
      <xdr:row>19</xdr:row>
      <xdr:rowOff>118783</xdr:rowOff>
    </xdr:from>
    <xdr:to>
      <xdr:col>17</xdr:col>
      <xdr:colOff>463923</xdr:colOff>
      <xdr:row>21</xdr:row>
      <xdr:rowOff>163605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A9CC4E8-893F-4B05-9600-67E9ECAF92AC}"/>
            </a:ext>
          </a:extLst>
        </xdr:cNvPr>
        <xdr:cNvSpPr txBox="1"/>
      </xdr:nvSpPr>
      <xdr:spPr>
        <a:xfrm>
          <a:off x="8610601" y="4643158"/>
          <a:ext cx="3511922" cy="521072"/>
        </a:xfrm>
        <a:prstGeom prst="borderCallout1">
          <a:avLst>
            <a:gd name="adj1" fmla="val 56629"/>
            <a:gd name="adj2" fmla="val -330"/>
            <a:gd name="adj3" fmla="val 156440"/>
            <a:gd name="adj4" fmla="val -26960"/>
          </a:avLst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変更後、さらに変更となる場合は数を〇で囲んでください。</a:t>
          </a:r>
        </a:p>
      </xdr:txBody>
    </xdr:sp>
    <xdr:clientData/>
  </xdr:twoCellAnchor>
  <xdr:twoCellAnchor>
    <xdr:from>
      <xdr:col>10</xdr:col>
      <xdr:colOff>197223</xdr:colOff>
      <xdr:row>53</xdr:row>
      <xdr:rowOff>289112</xdr:rowOff>
    </xdr:from>
    <xdr:to>
      <xdr:col>11</xdr:col>
      <xdr:colOff>414618</xdr:colOff>
      <xdr:row>55</xdr:row>
      <xdr:rowOff>78441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3EEFF275-06EE-4E2E-A835-2C72D9FCF09E}"/>
            </a:ext>
          </a:extLst>
        </xdr:cNvPr>
        <xdr:cNvSpPr/>
      </xdr:nvSpPr>
      <xdr:spPr>
        <a:xfrm>
          <a:off x="7055223" y="12147737"/>
          <a:ext cx="903195" cy="31320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112060</xdr:colOff>
      <xdr:row>22</xdr:row>
      <xdr:rowOff>302558</xdr:rowOff>
    </xdr:from>
    <xdr:to>
      <xdr:col>7</xdr:col>
      <xdr:colOff>336177</xdr:colOff>
      <xdr:row>24</xdr:row>
      <xdr:rowOff>53788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66C64EC2-83B7-4AC6-BD88-6382739C5317}"/>
            </a:ext>
          </a:extLst>
        </xdr:cNvPr>
        <xdr:cNvSpPr/>
      </xdr:nvSpPr>
      <xdr:spPr>
        <a:xfrm>
          <a:off x="3417795" y="8415617"/>
          <a:ext cx="739588" cy="44599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112059</xdr:colOff>
      <xdr:row>22</xdr:row>
      <xdr:rowOff>313765</xdr:rowOff>
    </xdr:from>
    <xdr:to>
      <xdr:col>13</xdr:col>
      <xdr:colOff>336177</xdr:colOff>
      <xdr:row>24</xdr:row>
      <xdr:rowOff>64995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EE735952-B888-4183-8AFE-5C453115310F}"/>
            </a:ext>
          </a:extLst>
        </xdr:cNvPr>
        <xdr:cNvSpPr/>
      </xdr:nvSpPr>
      <xdr:spPr>
        <a:xfrm>
          <a:off x="8341659" y="5476315"/>
          <a:ext cx="909918" cy="303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112059</xdr:colOff>
      <xdr:row>28</xdr:row>
      <xdr:rowOff>291353</xdr:rowOff>
    </xdr:from>
    <xdr:to>
      <xdr:col>7</xdr:col>
      <xdr:colOff>363068</xdr:colOff>
      <xdr:row>30</xdr:row>
      <xdr:rowOff>58270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BEDF7C49-005D-4D26-BAA8-67EE6D4D96D1}"/>
            </a:ext>
          </a:extLst>
        </xdr:cNvPr>
        <xdr:cNvSpPr/>
      </xdr:nvSpPr>
      <xdr:spPr>
        <a:xfrm>
          <a:off x="3417794" y="10488706"/>
          <a:ext cx="766480" cy="46168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123265</xdr:colOff>
      <xdr:row>28</xdr:row>
      <xdr:rowOff>313765</xdr:rowOff>
    </xdr:from>
    <xdr:to>
      <xdr:col>13</xdr:col>
      <xdr:colOff>374275</xdr:colOff>
      <xdr:row>30</xdr:row>
      <xdr:rowOff>80682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A02D84A0-12A1-4A88-A42A-3EB7A413D19A}"/>
            </a:ext>
          </a:extLst>
        </xdr:cNvPr>
        <xdr:cNvSpPr/>
      </xdr:nvSpPr>
      <xdr:spPr>
        <a:xfrm>
          <a:off x="8352865" y="6905065"/>
          <a:ext cx="936810" cy="31936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381000</xdr:colOff>
      <xdr:row>2</xdr:row>
      <xdr:rowOff>268941</xdr:rowOff>
    </xdr:from>
    <xdr:to>
      <xdr:col>5</xdr:col>
      <xdr:colOff>459442</xdr:colOff>
      <xdr:row>3</xdr:row>
      <xdr:rowOff>257734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D6EDA58-AFC1-474C-9D87-C821E5C392B4}"/>
            </a:ext>
          </a:extLst>
        </xdr:cNvPr>
        <xdr:cNvSpPr txBox="1"/>
      </xdr:nvSpPr>
      <xdr:spPr>
        <a:xfrm>
          <a:off x="1053353" y="941294"/>
          <a:ext cx="2196354" cy="560293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000">
              <a:solidFill>
                <a:srgbClr val="EE0000"/>
              </a:solidFill>
            </a:rPr>
            <a:t>赤字</a:t>
          </a:r>
          <a:r>
            <a:rPr kumimoji="1" lang="ja-JP" altLang="en-US" sz="2000"/>
            <a:t>が変更部分</a:t>
          </a:r>
          <a:endParaRPr kumimoji="1" lang="en-US" altLang="ja-JP" sz="2000"/>
        </a:p>
      </xdr:txBody>
    </xdr:sp>
    <xdr:clientData/>
  </xdr:twoCellAnchor>
  <xdr:twoCellAnchor>
    <xdr:from>
      <xdr:col>4</xdr:col>
      <xdr:colOff>156882</xdr:colOff>
      <xdr:row>51</xdr:row>
      <xdr:rowOff>268941</xdr:rowOff>
    </xdr:from>
    <xdr:to>
      <xdr:col>5</xdr:col>
      <xdr:colOff>374276</xdr:colOff>
      <xdr:row>53</xdr:row>
      <xdr:rowOff>80681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752A10FD-EFDF-402D-AB65-9B8363152576}"/>
            </a:ext>
          </a:extLst>
        </xdr:cNvPr>
        <xdr:cNvSpPr/>
      </xdr:nvSpPr>
      <xdr:spPr>
        <a:xfrm>
          <a:off x="2431676" y="17413941"/>
          <a:ext cx="732865" cy="5065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190500</xdr:colOff>
      <xdr:row>51</xdr:row>
      <xdr:rowOff>280146</xdr:rowOff>
    </xdr:from>
    <xdr:to>
      <xdr:col>11</xdr:col>
      <xdr:colOff>407895</xdr:colOff>
      <xdr:row>53</xdr:row>
      <xdr:rowOff>91886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BD2F83DC-C892-40A7-B57E-22AD6643BD02}"/>
            </a:ext>
          </a:extLst>
        </xdr:cNvPr>
        <xdr:cNvSpPr/>
      </xdr:nvSpPr>
      <xdr:spPr>
        <a:xfrm>
          <a:off x="5558118" y="17425146"/>
          <a:ext cx="732865" cy="5065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156883</xdr:colOff>
      <xdr:row>53</xdr:row>
      <xdr:rowOff>280146</xdr:rowOff>
    </xdr:from>
    <xdr:to>
      <xdr:col>5</xdr:col>
      <xdr:colOff>374277</xdr:colOff>
      <xdr:row>55</xdr:row>
      <xdr:rowOff>69475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D3C0E52C-5BC1-4F5E-8D17-086AB4BDD5A6}"/>
            </a:ext>
          </a:extLst>
        </xdr:cNvPr>
        <xdr:cNvSpPr/>
      </xdr:nvSpPr>
      <xdr:spPr>
        <a:xfrm>
          <a:off x="2431677" y="18119911"/>
          <a:ext cx="732865" cy="5065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156882</xdr:colOff>
      <xdr:row>53</xdr:row>
      <xdr:rowOff>280146</xdr:rowOff>
    </xdr:from>
    <xdr:to>
      <xdr:col>7</xdr:col>
      <xdr:colOff>374276</xdr:colOff>
      <xdr:row>55</xdr:row>
      <xdr:rowOff>69475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18E8C065-C5C7-4381-B832-0D118B712C37}"/>
            </a:ext>
          </a:extLst>
        </xdr:cNvPr>
        <xdr:cNvSpPr/>
      </xdr:nvSpPr>
      <xdr:spPr>
        <a:xfrm>
          <a:off x="3462617" y="18119911"/>
          <a:ext cx="732865" cy="5065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156882</xdr:colOff>
      <xdr:row>53</xdr:row>
      <xdr:rowOff>291353</xdr:rowOff>
    </xdr:from>
    <xdr:to>
      <xdr:col>13</xdr:col>
      <xdr:colOff>374277</xdr:colOff>
      <xdr:row>55</xdr:row>
      <xdr:rowOff>80682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E2690312-63A9-443A-A94C-CA314D0167DC}"/>
            </a:ext>
          </a:extLst>
        </xdr:cNvPr>
        <xdr:cNvSpPr/>
      </xdr:nvSpPr>
      <xdr:spPr>
        <a:xfrm>
          <a:off x="6656294" y="18131118"/>
          <a:ext cx="732865" cy="5065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329E-0ED0-47A5-9C64-8164568CD024}">
  <sheetPr>
    <tabColor theme="0"/>
    <pageSetUpPr fitToPage="1"/>
  </sheetPr>
  <dimension ref="A1:AA53"/>
  <sheetViews>
    <sheetView workbookViewId="0">
      <selection activeCell="E16" sqref="E16:F16"/>
    </sheetView>
  </sheetViews>
  <sheetFormatPr defaultRowHeight="13.9" customHeight="1" x14ac:dyDescent="0.15"/>
  <cols>
    <col min="1" max="1" width="5" style="1" customWidth="1"/>
    <col min="2" max="2" width="3.75" style="1" customWidth="1"/>
    <col min="3" max="3" width="13.5" style="1" customWidth="1"/>
    <col min="4" max="4" width="7.5" style="1" customWidth="1"/>
    <col min="5" max="24" width="6.5" customWidth="1"/>
    <col min="25" max="25" width="5.75" customWidth="1"/>
    <col min="26" max="26" width="14.5" customWidth="1"/>
    <col min="27" max="27" width="2.625" customWidth="1"/>
  </cols>
  <sheetData>
    <row r="1" spans="1:27" ht="30" customHeight="1" x14ac:dyDescent="0.15">
      <c r="A1" s="178" t="s">
        <v>10</v>
      </c>
      <c r="B1" s="178"/>
      <c r="C1" s="179" t="s">
        <v>22</v>
      </c>
      <c r="D1" s="179"/>
      <c r="E1" s="179"/>
      <c r="F1" s="179"/>
      <c r="G1" s="179"/>
      <c r="H1" s="40"/>
      <c r="I1" s="40"/>
      <c r="J1" s="40"/>
      <c r="K1" s="40"/>
      <c r="L1" s="40"/>
      <c r="M1" s="40"/>
      <c r="N1" s="40"/>
      <c r="O1" s="40"/>
      <c r="P1" s="180" t="s">
        <v>15</v>
      </c>
      <c r="Q1" s="181"/>
      <c r="R1" s="181"/>
      <c r="S1" s="181"/>
      <c r="T1" s="181"/>
      <c r="U1" s="181"/>
      <c r="V1" s="181"/>
      <c r="W1" s="181"/>
      <c r="X1" s="181"/>
      <c r="Y1" s="181"/>
      <c r="Z1" s="181"/>
    </row>
    <row r="2" spans="1:27" ht="22.9" customHeight="1" x14ac:dyDescent="0.15">
      <c r="A2" s="41"/>
      <c r="B2" s="39" t="s">
        <v>11</v>
      </c>
      <c r="C2" s="42"/>
      <c r="D2" s="39"/>
      <c r="E2" s="43"/>
      <c r="F2" s="43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7" ht="45" customHeight="1" x14ac:dyDescent="0.15">
      <c r="A3" s="42"/>
      <c r="B3" s="42"/>
      <c r="C3" s="42"/>
      <c r="D3" s="42"/>
      <c r="E3" s="40"/>
      <c r="F3" s="40"/>
      <c r="G3" s="40"/>
      <c r="H3" s="40"/>
      <c r="I3" s="40"/>
      <c r="J3" s="40"/>
      <c r="K3" s="40"/>
      <c r="L3" s="40"/>
      <c r="M3" s="182" t="s">
        <v>16</v>
      </c>
      <c r="N3" s="183"/>
      <c r="O3" s="104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6"/>
    </row>
    <row r="4" spans="1:27" ht="45" customHeight="1" x14ac:dyDescent="0.15">
      <c r="A4" s="42"/>
      <c r="B4" s="42"/>
      <c r="C4" s="42"/>
      <c r="D4" s="42"/>
      <c r="E4" s="40"/>
      <c r="F4" s="40"/>
      <c r="G4" s="40"/>
      <c r="H4" s="40"/>
      <c r="I4" s="40"/>
      <c r="J4" s="40"/>
      <c r="K4" s="40"/>
      <c r="L4" s="40"/>
      <c r="M4" s="431" t="s">
        <v>18</v>
      </c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</row>
    <row r="5" spans="1:27" ht="35.450000000000003" customHeight="1" x14ac:dyDescent="0.15">
      <c r="A5" s="426" t="s">
        <v>23</v>
      </c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</row>
    <row r="6" spans="1:27" ht="22.15" customHeight="1" thickBot="1" x14ac:dyDescent="0.2">
      <c r="A6" s="121"/>
      <c r="B6" s="121"/>
      <c r="C6" s="121"/>
      <c r="D6" s="7"/>
      <c r="M6" s="122" t="s">
        <v>17</v>
      </c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</row>
    <row r="7" spans="1:27" ht="22.15" customHeight="1" x14ac:dyDescent="0.15">
      <c r="A7" s="123" t="s">
        <v>0</v>
      </c>
      <c r="B7" s="126" t="s">
        <v>1</v>
      </c>
      <c r="C7" s="129" t="s">
        <v>2</v>
      </c>
      <c r="D7" s="8" t="s">
        <v>12</v>
      </c>
      <c r="E7" s="45"/>
      <c r="F7" s="46" t="s">
        <v>4</v>
      </c>
      <c r="G7" s="47"/>
      <c r="H7" s="46" t="s">
        <v>3</v>
      </c>
      <c r="I7" s="48"/>
      <c r="J7" s="46" t="s">
        <v>4</v>
      </c>
      <c r="K7" s="49"/>
      <c r="L7" s="46" t="s">
        <v>4</v>
      </c>
      <c r="M7" s="49"/>
      <c r="N7" s="46" t="s">
        <v>4</v>
      </c>
      <c r="O7" s="49"/>
      <c r="P7" s="46" t="s">
        <v>4</v>
      </c>
      <c r="Q7" s="49"/>
      <c r="R7" s="46" t="s">
        <v>4</v>
      </c>
      <c r="S7" s="49"/>
      <c r="T7" s="46" t="s">
        <v>4</v>
      </c>
      <c r="U7" s="49"/>
      <c r="V7" s="46" t="s">
        <v>4</v>
      </c>
      <c r="W7" s="49"/>
      <c r="X7" s="46" t="s">
        <v>4</v>
      </c>
      <c r="Y7" s="132" t="s">
        <v>5</v>
      </c>
      <c r="Z7" s="133"/>
      <c r="AA7" s="1"/>
    </row>
    <row r="8" spans="1:27" ht="22.15" customHeight="1" x14ac:dyDescent="0.15">
      <c r="A8" s="124"/>
      <c r="B8" s="127"/>
      <c r="C8" s="130"/>
      <c r="D8" s="9" t="s">
        <v>13</v>
      </c>
      <c r="E8" s="50"/>
      <c r="F8" s="51" t="s">
        <v>6</v>
      </c>
      <c r="G8" s="50"/>
      <c r="H8" s="51" t="s">
        <v>6</v>
      </c>
      <c r="I8" s="50"/>
      <c r="J8" s="51" t="s">
        <v>6</v>
      </c>
      <c r="K8" s="50"/>
      <c r="L8" s="51" t="s">
        <v>6</v>
      </c>
      <c r="M8" s="50"/>
      <c r="N8" s="51" t="s">
        <v>6</v>
      </c>
      <c r="O8" s="50"/>
      <c r="P8" s="51" t="s">
        <v>6</v>
      </c>
      <c r="Q8" s="50"/>
      <c r="R8" s="51" t="s">
        <v>6</v>
      </c>
      <c r="S8" s="50"/>
      <c r="T8" s="51" t="s">
        <v>6</v>
      </c>
      <c r="U8" s="50"/>
      <c r="V8" s="51" t="s">
        <v>6</v>
      </c>
      <c r="W8" s="50"/>
      <c r="X8" s="51" t="s">
        <v>6</v>
      </c>
      <c r="Y8" s="134"/>
      <c r="Z8" s="135"/>
      <c r="AA8" s="1"/>
    </row>
    <row r="9" spans="1:27" ht="39" customHeight="1" thickBot="1" x14ac:dyDescent="0.2">
      <c r="A9" s="125"/>
      <c r="B9" s="128"/>
      <c r="C9" s="131"/>
      <c r="D9" s="10" t="s">
        <v>14</v>
      </c>
      <c r="E9" s="138"/>
      <c r="F9" s="139"/>
      <c r="G9" s="142"/>
      <c r="H9" s="139"/>
      <c r="I9" s="142"/>
      <c r="J9" s="139"/>
      <c r="K9" s="142"/>
      <c r="L9" s="139"/>
      <c r="M9" s="142"/>
      <c r="N9" s="138"/>
      <c r="O9" s="140"/>
      <c r="P9" s="140"/>
      <c r="Q9" s="140"/>
      <c r="R9" s="140"/>
      <c r="S9" s="140"/>
      <c r="T9" s="140"/>
      <c r="U9" s="140"/>
      <c r="V9" s="140"/>
      <c r="W9" s="140"/>
      <c r="X9" s="141"/>
      <c r="Y9" s="136"/>
      <c r="Z9" s="137"/>
      <c r="AA9" s="1"/>
    </row>
    <row r="10" spans="1:27" ht="27" customHeight="1" x14ac:dyDescent="0.15">
      <c r="A10" s="114">
        <v>1</v>
      </c>
      <c r="B10" s="2">
        <v>1</v>
      </c>
      <c r="C10" s="52"/>
      <c r="D10" s="11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09"/>
      <c r="R10" s="110"/>
      <c r="S10" s="109"/>
      <c r="T10" s="110"/>
      <c r="U10" s="109"/>
      <c r="V10" s="110"/>
      <c r="W10" s="109"/>
      <c r="X10" s="110"/>
      <c r="Y10" s="149"/>
      <c r="Z10" s="150"/>
    </row>
    <row r="11" spans="1:27" ht="27" customHeight="1" x14ac:dyDescent="0.15">
      <c r="A11" s="115"/>
      <c r="B11" s="3">
        <v>2</v>
      </c>
      <c r="C11" s="52"/>
      <c r="D11" s="12"/>
      <c r="E11" s="145"/>
      <c r="F11" s="146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07"/>
      <c r="Z11" s="108"/>
    </row>
    <row r="12" spans="1:27" ht="27" customHeight="1" x14ac:dyDescent="0.15">
      <c r="A12" s="115"/>
      <c r="B12" s="3">
        <v>3</v>
      </c>
      <c r="C12" s="52"/>
      <c r="D12" s="12"/>
      <c r="E12" s="145"/>
      <c r="F12" s="146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07"/>
      <c r="Z12" s="108"/>
    </row>
    <row r="13" spans="1:27" ht="27" customHeight="1" x14ac:dyDescent="0.15">
      <c r="A13" s="115"/>
      <c r="B13" s="3">
        <v>4</v>
      </c>
      <c r="C13" s="52"/>
      <c r="D13" s="12"/>
      <c r="E13" s="145"/>
      <c r="F13" s="146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07"/>
      <c r="Z13" s="108"/>
    </row>
    <row r="14" spans="1:27" ht="27" customHeight="1" x14ac:dyDescent="0.15">
      <c r="A14" s="115"/>
      <c r="B14" s="3">
        <v>5</v>
      </c>
      <c r="C14" s="52"/>
      <c r="D14" s="12"/>
      <c r="E14" s="145"/>
      <c r="F14" s="146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07"/>
      <c r="Z14" s="108"/>
    </row>
    <row r="15" spans="1:27" ht="27" customHeight="1" x14ac:dyDescent="0.15">
      <c r="A15" s="115"/>
      <c r="B15" s="3">
        <v>6</v>
      </c>
      <c r="C15" s="53"/>
      <c r="D15" s="12"/>
      <c r="E15" s="153"/>
      <c r="F15" s="154"/>
      <c r="G15" s="111"/>
      <c r="H15" s="113"/>
      <c r="I15" s="111"/>
      <c r="J15" s="113"/>
      <c r="K15" s="111"/>
      <c r="L15" s="113"/>
      <c r="M15" s="111"/>
      <c r="N15" s="113"/>
      <c r="O15" s="111"/>
      <c r="P15" s="113"/>
      <c r="Q15" s="111"/>
      <c r="R15" s="113"/>
      <c r="S15" s="111"/>
      <c r="T15" s="113"/>
      <c r="U15" s="111"/>
      <c r="V15" s="113"/>
      <c r="W15" s="111"/>
      <c r="X15" s="113"/>
      <c r="Y15" s="107"/>
      <c r="Z15" s="108"/>
    </row>
    <row r="16" spans="1:27" ht="27" customHeight="1" thickBot="1" x14ac:dyDescent="0.2">
      <c r="A16" s="116"/>
      <c r="B16" s="4" t="s">
        <v>7</v>
      </c>
      <c r="C16" s="19">
        <f>SUM(C10:C15)</f>
        <v>0</v>
      </c>
      <c r="D16" s="13"/>
      <c r="E16" s="117" t="str">
        <f>IF(E7="","",IF(E10="",$C$10,E10)+IF(E11="",$C$11,E11)+IF(E12="",$C$12,E12)+IF(E13="",$C$13,E13)+IF(E14="",$C$14,E14)+IF(E15="",$C$15,E15))</f>
        <v/>
      </c>
      <c r="F16" s="118"/>
      <c r="G16" s="117" t="str">
        <f>IF(G7="","",IF(G10="",$C$10,G10)+IF(G11="",$C$11,G11)+IF(G12="",$C$12,G12)+IF(G13="",$C$13,G13)+IF(G14="",$C$14,G14)+IF(G15="",$C$15,G15))</f>
        <v/>
      </c>
      <c r="H16" s="118"/>
      <c r="I16" s="117" t="str">
        <f>IF(I7="","",IF(I10="",$C$10,I10)+IF(I11="",$C$11,I11)+IF(I12="",$C$12,I12)+IF(I13="",$C$13,I13)+IF(I14="",$C$14,I14)+IF(I15="",$C$15,I15))</f>
        <v/>
      </c>
      <c r="J16" s="118"/>
      <c r="K16" s="117" t="str">
        <f>IF(K7="","",IF(K10="",$C$10,K10)+IF(K11="",$C$11,K11)+IF(K12="",$C$12,K12)+IF(K13="",$C$13,K13)+IF(K14="",$C$14,K14)+IF(K15="",$C$15,K15))</f>
        <v/>
      </c>
      <c r="L16" s="118"/>
      <c r="M16" s="117" t="str">
        <f>IF(M7="","",IF(M10="",$C$10,M10)+IF(M11="",$C$11,M11)+IF(M12="",$C$12,M12)+IF(M13="",$C$13,M13)+IF(M14="",$C$14,M14)+IF(M15="",$C$15,M15))</f>
        <v/>
      </c>
      <c r="N16" s="118"/>
      <c r="O16" s="117" t="str">
        <f>IF(O7="","",IF(O10="",$C$10,O10)+IF(O11="",$C$11,O11)+IF(O12="",$C$12,O12)+IF(O13="",$C$13,O13)+IF(O14="",$C$14,O14)+IF(O15="",$C$15,O15))</f>
        <v/>
      </c>
      <c r="P16" s="118"/>
      <c r="Q16" s="117" t="str">
        <f>IF(Q7="","",IF(Q10="",$C$10,Q10)+IF(Q11="",$C$11,Q11)+IF(Q12="",$C$12,Q12)+IF(Q13="",$C$13,Q13)+IF(Q14="",$C$14,Q14)+IF(Q15="",$C$15,Q15))</f>
        <v/>
      </c>
      <c r="R16" s="118"/>
      <c r="S16" s="117" t="str">
        <f>IF(S7="","",IF(S10="",$C$10,S10)+IF(S11="",$C$11,S11)+IF(S12="",$C$12,S12)+IF(S13="",$C$13,S13)+IF(S14="",$C$14,S14)+IF(S15="",$C$15,S15))</f>
        <v/>
      </c>
      <c r="T16" s="118"/>
      <c r="U16" s="117" t="str">
        <f>IF(U7="","",IF(U10="",$C$10,U10)+IF(U11="",$C$11,U11)+IF(U12="",$C$12,U12)+IF(U13="",$C$13,U13)+IF(U14="",$C$14,U14)+IF(U15="",$C$15,U15))</f>
        <v/>
      </c>
      <c r="V16" s="118"/>
      <c r="W16" s="117" t="str">
        <f>IF(W7="","",IF(W10="",$C$10,W10)+IF(W11="",$C$11,W11)+IF(W12="",$C$12,W12)+IF(W13="",$C$13,W13)+IF(W14="",$C$14,W14)+IF(W15="",$C$15,W15))</f>
        <v/>
      </c>
      <c r="X16" s="118"/>
      <c r="Y16" s="151"/>
      <c r="Z16" s="152"/>
    </row>
    <row r="17" spans="1:26" ht="27" customHeight="1" x14ac:dyDescent="0.15">
      <c r="A17" s="143">
        <v>2</v>
      </c>
      <c r="B17" s="5">
        <v>1</v>
      </c>
      <c r="C17" s="52"/>
      <c r="D17" s="14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09"/>
      <c r="R17" s="110"/>
      <c r="S17" s="109"/>
      <c r="T17" s="110"/>
      <c r="U17" s="109"/>
      <c r="V17" s="110"/>
      <c r="W17" s="109"/>
      <c r="X17" s="110"/>
      <c r="Y17" s="107"/>
      <c r="Z17" s="108"/>
    </row>
    <row r="18" spans="1:26" ht="27" customHeight="1" x14ac:dyDescent="0.15">
      <c r="A18" s="115"/>
      <c r="B18" s="3">
        <v>2</v>
      </c>
      <c r="C18" s="52"/>
      <c r="D18" s="12"/>
      <c r="E18" s="159"/>
      <c r="F18" s="113"/>
      <c r="G18" s="111"/>
      <c r="H18" s="113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55"/>
      <c r="Z18" s="156"/>
    </row>
    <row r="19" spans="1:26" ht="27" customHeight="1" x14ac:dyDescent="0.15">
      <c r="A19" s="115"/>
      <c r="B19" s="3">
        <v>3</v>
      </c>
      <c r="C19" s="52"/>
      <c r="D19" s="12"/>
      <c r="E19" s="145"/>
      <c r="F19" s="146"/>
      <c r="G19" s="112"/>
      <c r="H19" s="146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55"/>
      <c r="Z19" s="156"/>
    </row>
    <row r="20" spans="1:26" ht="27" customHeight="1" x14ac:dyDescent="0.15">
      <c r="A20" s="115"/>
      <c r="B20" s="3">
        <v>4</v>
      </c>
      <c r="C20" s="52"/>
      <c r="D20" s="12"/>
      <c r="E20" s="145"/>
      <c r="F20" s="146"/>
      <c r="G20" s="112"/>
      <c r="H20" s="146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57"/>
      <c r="Z20" s="158"/>
    </row>
    <row r="21" spans="1:26" ht="27" customHeight="1" x14ac:dyDescent="0.15">
      <c r="A21" s="115"/>
      <c r="B21" s="3">
        <v>5</v>
      </c>
      <c r="C21" s="52"/>
      <c r="D21" s="12"/>
      <c r="E21" s="145"/>
      <c r="F21" s="146"/>
      <c r="G21" s="112"/>
      <c r="H21" s="146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57"/>
      <c r="Z21" s="158"/>
    </row>
    <row r="22" spans="1:26" ht="27" customHeight="1" x14ac:dyDescent="0.15">
      <c r="A22" s="115"/>
      <c r="B22" s="3">
        <v>6</v>
      </c>
      <c r="C22" s="53"/>
      <c r="D22" s="12"/>
      <c r="E22" s="145"/>
      <c r="F22" s="146"/>
      <c r="G22" s="112"/>
      <c r="H22" s="146"/>
      <c r="I22" s="113"/>
      <c r="J22" s="113"/>
      <c r="K22" s="113"/>
      <c r="L22" s="113"/>
      <c r="M22" s="111"/>
      <c r="N22" s="113"/>
      <c r="O22" s="111"/>
      <c r="P22" s="113"/>
      <c r="Q22" s="111"/>
      <c r="R22" s="113"/>
      <c r="S22" s="111"/>
      <c r="T22" s="113"/>
      <c r="U22" s="111"/>
      <c r="V22" s="113"/>
      <c r="W22" s="111"/>
      <c r="X22" s="113"/>
      <c r="Y22" s="157"/>
      <c r="Z22" s="158"/>
    </row>
    <row r="23" spans="1:26" ht="27" customHeight="1" thickBot="1" x14ac:dyDescent="0.2">
      <c r="A23" s="144"/>
      <c r="B23" s="6" t="s">
        <v>7</v>
      </c>
      <c r="C23" s="17">
        <f>SUM(C17:C22)</f>
        <v>0</v>
      </c>
      <c r="D23" s="15"/>
      <c r="E23" s="117" t="str">
        <f>IF(E7="","",IF(E17="",$C$17,E17)+IF(E18="",$C$18,E18)+IF(E19="",$C$19,E19)+IF(E20="",$C$20,E20)+IF(E21="",$C$21,E21)+IF(E22="",$C$22,E22))</f>
        <v/>
      </c>
      <c r="F23" s="118"/>
      <c r="G23" s="117" t="str">
        <f>IF(G7="","",IF(G17="",$C$17,G17)+IF(G18="",$C$18,G18)+IF(G19="",$C$19,G19)+IF(G20="",$C$20,G20)+IF(G21="",$C$21,G21)+IF(G22="",$C$22,G22))</f>
        <v/>
      </c>
      <c r="H23" s="118"/>
      <c r="I23" s="117" t="str">
        <f>IF(I7="","",IF(I17="",$C$17,I17)+IF(I18="",$C$18,I18)+IF(I19="",$C$19,I19)+IF(I20="",$C$20,I20)+IF(I21="",$C$21,I21)+IF(I22="",$C$22,I22))</f>
        <v/>
      </c>
      <c r="J23" s="118"/>
      <c r="K23" s="117" t="str">
        <f>IF(K7="","",IF(K17="",$C$17,K17)+IF(K18="",$C$18,K18)+IF(K19="",$C$19,K19)+IF(K20="",$C$20,K20)+IF(K21="",$C$21,K21)+IF(K22="",$C$22,K22))</f>
        <v/>
      </c>
      <c r="L23" s="118"/>
      <c r="M23" s="117" t="str">
        <f>IF(M7="","",IF(M17="",$C$17,M17)+IF(M18="",$C$18,M18)+IF(M19="",$C$19,M19)+IF(M20="",$C$20,M20)+IF(M21="",$C$21,M21)+IF(M22="",$C$22,M22))</f>
        <v/>
      </c>
      <c r="N23" s="118"/>
      <c r="O23" s="117" t="str">
        <f>IF(O7="","",IF(O17="",$C$17,O17)+IF(O18="",$C$18,O18)+IF(O19="",$C$19,O19)+IF(O20="",$C$20,O20)+IF(O21="",$C$21,O21)+IF(O22="",$C$22,O22))</f>
        <v/>
      </c>
      <c r="P23" s="118"/>
      <c r="Q23" s="117" t="str">
        <f>IF(Q7="","",IF(Q17="",$C$17,Q17)+IF(Q18="",$C$18,Q18)+IF(Q19="",$C$19,Q19)+IF(Q20="",$C$20,Q20)+IF(Q21="",$C$21,Q21)+IF(Q22="",$C$22,Q22))</f>
        <v/>
      </c>
      <c r="R23" s="118"/>
      <c r="S23" s="117" t="str">
        <f>IF(S7="","",IF(S17="",$C$17,S17)+IF(S18="",$C$18,S18)+IF(S19="",$C$19,S19)+IF(S20="",$C$20,S20)+IF(S21="",$C$21,S21)+IF(S22="",$C$22,S22))</f>
        <v/>
      </c>
      <c r="T23" s="118"/>
      <c r="U23" s="117" t="str">
        <f>IF(U7="","",IF(U17="",$C$17,U17)+IF(U18="",$C$18,U18)+IF(U19="",$C$19,U19)+IF(U20="",$C$20,U20)+IF(U21="",$C$21,U21)+IF(U22="",$C$22,U22))</f>
        <v/>
      </c>
      <c r="V23" s="118"/>
      <c r="W23" s="117" t="str">
        <f>IF(W7="","",IF(W17="",$C$17,W17)+IF(W18="",$C$18,W18)+IF(W19="",$C$19,W19)+IF(W20="",$C$20,W20)+IF(W21="",$C$21,W21)+IF(W22="",$C$22,W22))</f>
        <v/>
      </c>
      <c r="X23" s="118"/>
      <c r="Y23" s="151"/>
      <c r="Z23" s="152"/>
    </row>
    <row r="24" spans="1:26" ht="27" customHeight="1" x14ac:dyDescent="0.15">
      <c r="A24" s="114">
        <v>3</v>
      </c>
      <c r="B24" s="2">
        <v>1</v>
      </c>
      <c r="C24" s="52"/>
      <c r="D24" s="11"/>
      <c r="E24" s="109"/>
      <c r="F24" s="110"/>
      <c r="G24" s="109"/>
      <c r="H24" s="110"/>
      <c r="I24" s="109"/>
      <c r="J24" s="110"/>
      <c r="K24" s="109"/>
      <c r="L24" s="110"/>
      <c r="M24" s="109"/>
      <c r="N24" s="110"/>
      <c r="O24" s="109"/>
      <c r="P24" s="110"/>
      <c r="Q24" s="109"/>
      <c r="R24" s="110"/>
      <c r="S24" s="109"/>
      <c r="T24" s="110"/>
      <c r="U24" s="109"/>
      <c r="V24" s="110"/>
      <c r="W24" s="109"/>
      <c r="X24" s="110"/>
      <c r="Y24" s="107"/>
      <c r="Z24" s="108"/>
    </row>
    <row r="25" spans="1:26" ht="27" customHeight="1" x14ac:dyDescent="0.15">
      <c r="A25" s="115"/>
      <c r="B25" s="3">
        <v>2</v>
      </c>
      <c r="C25" s="52"/>
      <c r="D25" s="12"/>
      <c r="E25" s="159"/>
      <c r="F25" s="113"/>
      <c r="G25" s="111"/>
      <c r="H25" s="113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55"/>
      <c r="Z25" s="156"/>
    </row>
    <row r="26" spans="1:26" ht="27" customHeight="1" x14ac:dyDescent="0.15">
      <c r="A26" s="115"/>
      <c r="B26" s="3">
        <v>3</v>
      </c>
      <c r="C26" s="52"/>
      <c r="D26" s="13"/>
      <c r="E26" s="160"/>
      <c r="F26" s="161"/>
      <c r="G26" s="112"/>
      <c r="H26" s="146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55"/>
      <c r="Z26" s="156"/>
    </row>
    <row r="27" spans="1:26" ht="27" customHeight="1" x14ac:dyDescent="0.15">
      <c r="A27" s="115"/>
      <c r="B27" s="3">
        <v>4</v>
      </c>
      <c r="C27" s="52"/>
      <c r="D27" s="12"/>
      <c r="E27" s="162"/>
      <c r="F27" s="163"/>
      <c r="G27" s="111"/>
      <c r="H27" s="113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64"/>
      <c r="Z27" s="165"/>
    </row>
    <row r="28" spans="1:26" ht="27" customHeight="1" x14ac:dyDescent="0.15">
      <c r="A28" s="115"/>
      <c r="B28" s="3">
        <v>5</v>
      </c>
      <c r="C28" s="52"/>
      <c r="D28" s="12"/>
      <c r="E28" s="162"/>
      <c r="F28" s="163"/>
      <c r="G28" s="111"/>
      <c r="H28" s="113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64"/>
      <c r="Z28" s="165"/>
    </row>
    <row r="29" spans="1:26" ht="27" customHeight="1" x14ac:dyDescent="0.15">
      <c r="A29" s="115"/>
      <c r="B29" s="3">
        <v>6</v>
      </c>
      <c r="C29" s="53"/>
      <c r="D29" s="12"/>
      <c r="E29" s="162"/>
      <c r="F29" s="163"/>
      <c r="G29" s="111"/>
      <c r="H29" s="113"/>
      <c r="I29" s="111"/>
      <c r="J29" s="113"/>
      <c r="K29" s="111"/>
      <c r="L29" s="113"/>
      <c r="M29" s="111"/>
      <c r="N29" s="113"/>
      <c r="O29" s="111"/>
      <c r="P29" s="113"/>
      <c r="Q29" s="111"/>
      <c r="R29" s="113"/>
      <c r="S29" s="111"/>
      <c r="T29" s="113"/>
      <c r="U29" s="111"/>
      <c r="V29" s="113"/>
      <c r="W29" s="111"/>
      <c r="X29" s="113"/>
      <c r="Y29" s="164"/>
      <c r="Z29" s="165"/>
    </row>
    <row r="30" spans="1:26" ht="27" customHeight="1" thickBot="1" x14ac:dyDescent="0.2">
      <c r="A30" s="116"/>
      <c r="B30" s="4" t="s">
        <v>7</v>
      </c>
      <c r="C30" s="19">
        <f>SUM(C24:C29)</f>
        <v>0</v>
      </c>
      <c r="D30" s="13"/>
      <c r="E30" s="117" t="str">
        <f>IF(E7="","",IF(E24="",$C$24,E24)+IF(E25="",$C$25,E25)+IF(E26="",$C$26,E26)+IF(E27="",$C$27,E27)+IF(E28="",$C$28,E28)+IF(E29="",$C$29,E29))</f>
        <v/>
      </c>
      <c r="F30" s="118"/>
      <c r="G30" s="117" t="str">
        <f>IF(G7="","",IF(G24="",$C$24,G24)+IF(G25="",$C$25,G25)+IF(G26="",$C$26,G26)+IF(G27="",$C$27,G27)+IF(G28="",$C$28,G28)+IF(G29="",$C$29,G29))</f>
        <v/>
      </c>
      <c r="H30" s="118"/>
      <c r="I30" s="117" t="str">
        <f>IF(I7="","",IF(I24="",$C$24,I24)+IF(I25="",$C$25,I25)+IF(I26="",$C$26,I26)+IF(I27="",$C$27,I27)+IF(I28="",$C$28,I28)+IF(I29="",$C$29,I29))</f>
        <v/>
      </c>
      <c r="J30" s="118"/>
      <c r="K30" s="117" t="str">
        <f>IF(K7="","",IF(K24="",$C$24,K24)+IF(K25="",$C$25,K25)+IF(K26="",$C$26,K26)+IF(K27="",$C$27,K27)+IF(K28="",$C$28,K28)+IF(K29="",$C$29,K29))</f>
        <v/>
      </c>
      <c r="L30" s="118"/>
      <c r="M30" s="117" t="str">
        <f>IF(M7="","",IF(M24="",$C$24,M24)+IF(M25="",$C$25,M25)+IF(M26="",$C$26,M26)+IF(M27="",$C$27,M27)+IF(M28="",$C$28,M28)+IF(M29="",$C$29,M29))</f>
        <v/>
      </c>
      <c r="N30" s="118"/>
      <c r="O30" s="117" t="str">
        <f>IF(O7="","",IF(O24="",$C$24,O24)+IF(O25="",$C$25,O25)+IF(O26="",$C$26,O26)+IF(O27="",$C$27,O27)+IF(O28="",$C$28,O28)+IF(O29="",$C$29,O29))</f>
        <v/>
      </c>
      <c r="P30" s="118"/>
      <c r="Q30" s="117" t="str">
        <f>IF(Q7="","",IF(Q24="",$C$24,Q24)+IF(Q25="",$C$25,Q25)+IF(Q26="",$C$26,Q26)+IF(Q27="",$C$27,Q27)+IF(Q28="",$C$28,Q28)+IF(Q29="",$C$29,Q29))</f>
        <v/>
      </c>
      <c r="R30" s="118"/>
      <c r="S30" s="117" t="str">
        <f>IF(S7="","",IF(S24="",$C$24,S24)+IF(S25="",$C$25,S25)+IF(S26="",$C$26,S26)+IF(S27="",$C$27,S27)+IF(S28="",$C$28,S28)+IF(S29="",$C$29,S29))</f>
        <v/>
      </c>
      <c r="T30" s="118"/>
      <c r="U30" s="117" t="str">
        <f>IF(U7="","",IF(U24="",$C$24,U24)+IF(U25="",$C$25,U25)+IF(U26="",$C$26,U26)+IF(U27="",$C$27,U27)+IF(U28="",$C$28,U28)+IF(U29="",$C$29,U29))</f>
        <v/>
      </c>
      <c r="V30" s="118"/>
      <c r="W30" s="117" t="str">
        <f>IF(W7="","",IF(W24="",$C$24,W24)+IF(W25="",$C$25,W25)+IF(W26="",$C$26,W26)+IF(W27="",$C$27,W27)+IF(W28="",$C$28,W28)+IF(W29="",$C$29,W29))</f>
        <v/>
      </c>
      <c r="X30" s="118"/>
      <c r="Y30" s="155"/>
      <c r="Z30" s="156"/>
    </row>
    <row r="31" spans="1:26" ht="27" customHeight="1" x14ac:dyDescent="0.15">
      <c r="A31" s="143">
        <v>4</v>
      </c>
      <c r="B31" s="5">
        <v>1</v>
      </c>
      <c r="C31" s="52"/>
      <c r="D31" s="14"/>
      <c r="E31" s="109"/>
      <c r="F31" s="110"/>
      <c r="G31" s="109"/>
      <c r="H31" s="110"/>
      <c r="I31" s="109"/>
      <c r="J31" s="110"/>
      <c r="K31" s="109"/>
      <c r="L31" s="110"/>
      <c r="M31" s="109"/>
      <c r="N31" s="110"/>
      <c r="O31" s="109"/>
      <c r="P31" s="110"/>
      <c r="Q31" s="109"/>
      <c r="R31" s="110"/>
      <c r="S31" s="109"/>
      <c r="T31" s="110"/>
      <c r="U31" s="109"/>
      <c r="V31" s="110"/>
      <c r="W31" s="109"/>
      <c r="X31" s="110"/>
      <c r="Y31" s="166"/>
      <c r="Z31" s="167"/>
    </row>
    <row r="32" spans="1:26" ht="27" customHeight="1" x14ac:dyDescent="0.15">
      <c r="A32" s="115"/>
      <c r="B32" s="3">
        <v>2</v>
      </c>
      <c r="C32" s="52"/>
      <c r="D32" s="12"/>
      <c r="E32" s="145"/>
      <c r="F32" s="146"/>
      <c r="G32" s="112"/>
      <c r="H32" s="112"/>
      <c r="I32" s="168"/>
      <c r="J32" s="16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51"/>
      <c r="Z32" s="152"/>
    </row>
    <row r="33" spans="1:26" ht="27" customHeight="1" x14ac:dyDescent="0.15">
      <c r="A33" s="115"/>
      <c r="B33" s="3">
        <v>3</v>
      </c>
      <c r="C33" s="52"/>
      <c r="D33" s="12"/>
      <c r="E33" s="159"/>
      <c r="F33" s="113"/>
      <c r="G33" s="111"/>
      <c r="H33" s="111"/>
      <c r="I33" s="111"/>
      <c r="J33" s="111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51"/>
      <c r="Z33" s="152"/>
    </row>
    <row r="34" spans="1:26" ht="27" customHeight="1" x14ac:dyDescent="0.15">
      <c r="A34" s="115"/>
      <c r="B34" s="3">
        <v>4</v>
      </c>
      <c r="C34" s="52"/>
      <c r="D34" s="12"/>
      <c r="E34" s="159"/>
      <c r="F34" s="113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07"/>
      <c r="Z34" s="108"/>
    </row>
    <row r="35" spans="1:26" ht="27" customHeight="1" x14ac:dyDescent="0.15">
      <c r="A35" s="115"/>
      <c r="B35" s="3">
        <v>5</v>
      </c>
      <c r="C35" s="53"/>
      <c r="D35" s="12"/>
      <c r="E35" s="159"/>
      <c r="F35" s="113"/>
      <c r="G35" s="169"/>
      <c r="H35" s="159"/>
      <c r="I35" s="169"/>
      <c r="J35" s="159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07"/>
      <c r="Z35" s="108"/>
    </row>
    <row r="36" spans="1:26" ht="27" customHeight="1" x14ac:dyDescent="0.15">
      <c r="A36" s="116"/>
      <c r="B36" s="3">
        <v>6</v>
      </c>
      <c r="C36" s="53"/>
      <c r="D36" s="12"/>
      <c r="E36" s="159"/>
      <c r="F36" s="113"/>
      <c r="G36" s="169"/>
      <c r="H36" s="159"/>
      <c r="I36" s="169"/>
      <c r="J36" s="159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07"/>
      <c r="Z36" s="108"/>
    </row>
    <row r="37" spans="1:26" ht="27" customHeight="1" thickBot="1" x14ac:dyDescent="0.2">
      <c r="A37" s="144"/>
      <c r="B37" s="6" t="s">
        <v>7</v>
      </c>
      <c r="C37" s="17">
        <f>SUM(C31:C35)</f>
        <v>0</v>
      </c>
      <c r="D37" s="15"/>
      <c r="E37" s="117" t="str">
        <f>IF(E7="","",IF(E31="",$C$31,E31)+IF(E32="",$C$32,E32)+IF(E33="",$C$33,E33)+IF(E34="",$C$34,E34)+IF(E35="",$C$35,E35))</f>
        <v/>
      </c>
      <c r="F37" s="118"/>
      <c r="G37" s="117" t="str">
        <f>IF(G7="","",IF(G31="",$C$31,G31)+IF(G32="",$C$32,G32)+IF(G33="",$C$33,G33)+IF(G34="",$C$34,G34)+IF(G35="",$C$35,G35))</f>
        <v/>
      </c>
      <c r="H37" s="118"/>
      <c r="I37" s="117" t="str">
        <f>IF(I7="","",IF(I31="",$C$31,I31)+IF(I32="",$C$32,I32)+IF(I33="",$C$33,I33)+IF(I34="",$C$34,I34)+IF(I35="",$C$35,I35))</f>
        <v/>
      </c>
      <c r="J37" s="118"/>
      <c r="K37" s="117" t="str">
        <f>IF(K7="","",IF(K31="",$C$31,K31)+IF(K32="",$C$32,K32)+IF(K33="",$C$33,K33)+IF(K34="",$C$34,K34)+IF(K35="",$C$35,K35))</f>
        <v/>
      </c>
      <c r="L37" s="118"/>
      <c r="M37" s="117" t="str">
        <f>IF(M7="","",IF(M31="",$C$31,M31)+IF(M32="",$C$32,M32)+IF(M33="",$C$33,M33)+IF(M34="",$C$34,M34)+IF(M35="",$C$35,M35))</f>
        <v/>
      </c>
      <c r="N37" s="118"/>
      <c r="O37" s="117" t="str">
        <f>IF(O7="","",IF(O31="",$C$31,O31)+IF(O32="",$C$32,O32)+IF(O33="",$C$33,O33)+IF(O34="",$C$34,O34)+IF(O35="",$C$35,O35))</f>
        <v/>
      </c>
      <c r="P37" s="118"/>
      <c r="Q37" s="117" t="str">
        <f>IF(Q7="","",IF(Q31="",$C$31,Q31)+IF(Q32="",$C$32,Q32)+IF(Q33="",$C$33,Q33)+IF(Q34="",$C$34,Q34)+IF(Q35="",$C$35,Q35))</f>
        <v/>
      </c>
      <c r="R37" s="118"/>
      <c r="S37" s="117" t="str">
        <f>IF(S7="","",+IF(S31="",$C$31,S31)+IF(S32="",$C$32,S32)+IF(S33="",$C$33,S33)+IF(S34="",$C$34,S34)+IF(S35="",$C$35,S35))</f>
        <v/>
      </c>
      <c r="T37" s="118"/>
      <c r="U37" s="117" t="str">
        <f>IF(U7="","",+IF(U31="",$C$31,U31)+IF(U32="",$C$32,U32)+IF(U33="",$C$33,U33)+IF(U34="",$C$34,U34)+IF(U35="",$C$35,U35))</f>
        <v/>
      </c>
      <c r="V37" s="118"/>
      <c r="W37" s="117" t="str">
        <f>IF(W7="","",+IF(W31="",$C$31,W31)+IF(W32="",$C$32,W32)+IF(W33="",$C$33,W33)+IF(W34="",$C$34,W34)+IF(W35="",$C$35,W35))</f>
        <v/>
      </c>
      <c r="X37" s="118"/>
      <c r="Y37" s="107"/>
      <c r="Z37" s="108"/>
    </row>
    <row r="38" spans="1:26" ht="27" customHeight="1" x14ac:dyDescent="0.15">
      <c r="A38" s="114">
        <v>5</v>
      </c>
      <c r="B38" s="2">
        <v>1</v>
      </c>
      <c r="C38" s="52"/>
      <c r="D38" s="11"/>
      <c r="E38" s="109"/>
      <c r="F38" s="110"/>
      <c r="G38" s="109"/>
      <c r="H38" s="110"/>
      <c r="I38" s="109"/>
      <c r="J38" s="110"/>
      <c r="K38" s="109"/>
      <c r="L38" s="110"/>
      <c r="M38" s="109"/>
      <c r="N38" s="110"/>
      <c r="O38" s="109"/>
      <c r="P38" s="110"/>
      <c r="Q38" s="109"/>
      <c r="R38" s="110"/>
      <c r="S38" s="109"/>
      <c r="T38" s="110"/>
      <c r="U38" s="109"/>
      <c r="V38" s="110"/>
      <c r="W38" s="109"/>
      <c r="X38" s="110"/>
      <c r="Y38" s="107"/>
      <c r="Z38" s="108"/>
    </row>
    <row r="39" spans="1:26" ht="27" customHeight="1" x14ac:dyDescent="0.15">
      <c r="A39" s="115"/>
      <c r="B39" s="3">
        <v>2</v>
      </c>
      <c r="C39" s="52"/>
      <c r="D39" s="12"/>
      <c r="E39" s="145"/>
      <c r="F39" s="146"/>
      <c r="G39" s="112"/>
      <c r="H39" s="112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07"/>
      <c r="Z39" s="108"/>
    </row>
    <row r="40" spans="1:26" ht="27" customHeight="1" x14ac:dyDescent="0.15">
      <c r="A40" s="115"/>
      <c r="B40" s="3">
        <v>3</v>
      </c>
      <c r="C40" s="52"/>
      <c r="D40" s="12"/>
      <c r="E40" s="159"/>
      <c r="F40" s="113"/>
      <c r="G40" s="111"/>
      <c r="H40" s="111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07"/>
      <c r="Z40" s="108"/>
    </row>
    <row r="41" spans="1:26" ht="27" customHeight="1" x14ac:dyDescent="0.15">
      <c r="A41" s="115"/>
      <c r="B41" s="3">
        <v>4</v>
      </c>
      <c r="C41" s="52"/>
      <c r="D41" s="13"/>
      <c r="E41" s="170"/>
      <c r="F41" s="171"/>
      <c r="G41" s="112"/>
      <c r="H41" s="112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07"/>
      <c r="Z41" s="108"/>
    </row>
    <row r="42" spans="1:26" ht="27" customHeight="1" x14ac:dyDescent="0.15">
      <c r="A42" s="115"/>
      <c r="B42" s="3">
        <v>5</v>
      </c>
      <c r="C42" s="54"/>
      <c r="D42" s="12"/>
      <c r="E42" s="159"/>
      <c r="F42" s="113"/>
      <c r="G42" s="111"/>
      <c r="H42" s="111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99"/>
      <c r="Z42" s="100"/>
    </row>
    <row r="43" spans="1:26" ht="27" customHeight="1" x14ac:dyDescent="0.15">
      <c r="A43" s="115"/>
      <c r="B43" s="3">
        <v>6</v>
      </c>
      <c r="C43" s="54"/>
      <c r="D43" s="12"/>
      <c r="E43" s="159"/>
      <c r="F43" s="113"/>
      <c r="G43" s="111"/>
      <c r="H43" s="111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07"/>
      <c r="Z43" s="108"/>
    </row>
    <row r="44" spans="1:26" ht="27" customHeight="1" thickBot="1" x14ac:dyDescent="0.2">
      <c r="A44" s="116"/>
      <c r="B44" s="4" t="s">
        <v>7</v>
      </c>
      <c r="C44" s="19">
        <f>SUM(C38:C43)</f>
        <v>0</v>
      </c>
      <c r="D44" s="13"/>
      <c r="E44" s="117" t="str">
        <f>IF(E7="","",IF(E38="",$C$38,E38)+IF(E39="",$C$39,E39)+IF(E40="",$C$40,E40)+IF(E41="",$C$41,E41)+IF(E43="",$C$43,E43))</f>
        <v/>
      </c>
      <c r="F44" s="118"/>
      <c r="G44" s="117" t="str">
        <f>IF(G7="","",IF(G38="",$C$38,G38)+IF(G39="",$C$39,G39)+IF(G40="",$C$40,G40)+IF(G41="",$C$41,G41)+IF(G43="",$C$43,G43))</f>
        <v/>
      </c>
      <c r="H44" s="118"/>
      <c r="I44" s="117" t="str">
        <f>IF(I7="","",IF(I38="",$C$38,I38)+IF(I39="",$C$39,I39)+IF(I40="",$C$40,I40)+IF(I41="",$C$41,I41)+IF(I43="",$C$43,I43))</f>
        <v/>
      </c>
      <c r="J44" s="118"/>
      <c r="K44" s="117" t="str">
        <f>IF(K7="","",IF(K38="",$C$38,K38)+IF(K39="",$C$39,K39)+IF(K40="",$C$40,K40)+IF(K41="",$C$41,K41)+IF(K43="",$C$43,K43))</f>
        <v/>
      </c>
      <c r="L44" s="118"/>
      <c r="M44" s="117" t="str">
        <f>IF(M7="","",IF(M38="",$C$38,M38)+IF(M39="",$C$39,M39)+IF(M40="",$C$40,M40)+IF(M41="",$C$41,M41)+IF(M43="",$C$43,M43))</f>
        <v/>
      </c>
      <c r="N44" s="118"/>
      <c r="O44" s="117" t="str">
        <f>IF(O7="","",IF(O38="",$C$38,O38)+IF(O39="",$C$39,O39)+IF(O40="",$C$40,O40)+IF(O41="",$C$41,O41)+IF(O43="",$C$43,O43))</f>
        <v/>
      </c>
      <c r="P44" s="118"/>
      <c r="Q44" s="117" t="str">
        <f>IF(Q7="","",IF(Q38="",$C$38,Q38)+IF(Q39="",$C$39,Q39)+IF(Q40="",$C$40,Q40)+IF(Q41="",$C$41,Q41)+IF(Q43="",$C$43,Q43))</f>
        <v/>
      </c>
      <c r="R44" s="118"/>
      <c r="S44" s="117" t="str">
        <f>IF(S7="","",IF(S38="",$C$38,S38)+IF(S39="",$C$39,S39)+IF(S40="",$C$40,S40)+IF(S41="",$C$41,S41)+IF(S43="",$C$43,S43))</f>
        <v/>
      </c>
      <c r="T44" s="118"/>
      <c r="U44" s="117" t="str">
        <f>IF(U7="","",IF(U38="",$C$38,U38)+IF(U39="",$C$39,U39)+IF(U40="",$C$40,U40)+IF(U41="",$C$41,U41)+IF(U43="",$C$43,U43))</f>
        <v/>
      </c>
      <c r="V44" s="118"/>
      <c r="W44" s="117" t="str">
        <f>IF(W7="","",IF(W38="",$C$38,W38)+IF(W39="",$C$39,W39)+IF(W40="",$C$40,W40)+IF(W41="",$C$41,W41)+IF(W43="",$C$43,W43))</f>
        <v/>
      </c>
      <c r="X44" s="118"/>
      <c r="Y44" s="107"/>
      <c r="Z44" s="108"/>
    </row>
    <row r="45" spans="1:26" ht="27" customHeight="1" x14ac:dyDescent="0.15">
      <c r="A45" s="143">
        <v>6</v>
      </c>
      <c r="B45" s="5">
        <v>1</v>
      </c>
      <c r="C45" s="52"/>
      <c r="D45" s="14"/>
      <c r="E45" s="109"/>
      <c r="F45" s="110"/>
      <c r="G45" s="109"/>
      <c r="H45" s="110"/>
      <c r="I45" s="109"/>
      <c r="J45" s="110"/>
      <c r="K45" s="109"/>
      <c r="L45" s="110"/>
      <c r="M45" s="109"/>
      <c r="N45" s="110"/>
      <c r="O45" s="109"/>
      <c r="P45" s="110"/>
      <c r="Q45" s="109"/>
      <c r="R45" s="110"/>
      <c r="S45" s="109"/>
      <c r="T45" s="110"/>
      <c r="U45" s="109"/>
      <c r="V45" s="110"/>
      <c r="W45" s="109"/>
      <c r="X45" s="110"/>
      <c r="Y45" s="107"/>
      <c r="Z45" s="108"/>
    </row>
    <row r="46" spans="1:26" ht="27" customHeight="1" x14ac:dyDescent="0.15">
      <c r="A46" s="115"/>
      <c r="B46" s="3">
        <v>2</v>
      </c>
      <c r="C46" s="52"/>
      <c r="D46" s="12"/>
      <c r="E46" s="159"/>
      <c r="F46" s="113"/>
      <c r="G46" s="111"/>
      <c r="H46" s="113"/>
      <c r="I46" s="111"/>
      <c r="J46" s="113"/>
      <c r="K46" s="111"/>
      <c r="L46" s="113"/>
      <c r="M46" s="111"/>
      <c r="N46" s="113"/>
      <c r="O46" s="111"/>
      <c r="P46" s="113"/>
      <c r="Q46" s="111"/>
      <c r="R46" s="113"/>
      <c r="S46" s="111"/>
      <c r="T46" s="113"/>
      <c r="U46" s="111"/>
      <c r="V46" s="113"/>
      <c r="W46" s="111"/>
      <c r="X46" s="113"/>
      <c r="Y46" s="107"/>
      <c r="Z46" s="108"/>
    </row>
    <row r="47" spans="1:26" ht="27" customHeight="1" x14ac:dyDescent="0.15">
      <c r="A47" s="115"/>
      <c r="B47" s="3">
        <v>3</v>
      </c>
      <c r="C47" s="52"/>
      <c r="D47" s="12"/>
      <c r="E47" s="159"/>
      <c r="F47" s="113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07"/>
      <c r="Z47" s="108"/>
    </row>
    <row r="48" spans="1:26" ht="27" customHeight="1" x14ac:dyDescent="0.15">
      <c r="A48" s="115"/>
      <c r="B48" s="3">
        <v>4</v>
      </c>
      <c r="C48" s="52"/>
      <c r="D48" s="12"/>
      <c r="E48" s="145"/>
      <c r="F48" s="146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07"/>
      <c r="Z48" s="108"/>
    </row>
    <row r="49" spans="1:26" ht="27" customHeight="1" x14ac:dyDescent="0.15">
      <c r="A49" s="116"/>
      <c r="B49" s="4">
        <v>5</v>
      </c>
      <c r="C49" s="54"/>
      <c r="D49" s="13"/>
      <c r="E49" s="145"/>
      <c r="F49" s="146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07"/>
      <c r="Z49" s="108"/>
    </row>
    <row r="50" spans="1:26" ht="27" customHeight="1" x14ac:dyDescent="0.15">
      <c r="A50" s="116"/>
      <c r="B50" s="4">
        <v>6</v>
      </c>
      <c r="C50" s="54"/>
      <c r="D50" s="13"/>
      <c r="E50" s="145"/>
      <c r="F50" s="146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07"/>
      <c r="Z50" s="108"/>
    </row>
    <row r="51" spans="1:26" ht="27" customHeight="1" thickBot="1" x14ac:dyDescent="0.2">
      <c r="A51" s="144"/>
      <c r="B51" s="6" t="s">
        <v>7</v>
      </c>
      <c r="C51" s="17">
        <f>SUM(C45:C49)</f>
        <v>0</v>
      </c>
      <c r="D51" s="15"/>
      <c r="E51" s="117" t="str">
        <f>IF(E7="","",IF(E45="",$C$45,E45)+IF(E46="",$C$46,E46)+IF(E47="",$C$47,E47)+IF(E48="",$C$48,E48)+IF(E49="",$C$49,E49))</f>
        <v/>
      </c>
      <c r="F51" s="118"/>
      <c r="G51" s="117" t="str">
        <f t="shared" ref="G51" si="0">IF(G7="","",IF(G45="",$C$45,G45)+IF(G46="",$C$46,G46)+IF(G47="",$C$47,G47)+IF(G48="",$C$48,G48)+IF(G49="",$C$49,G49))</f>
        <v/>
      </c>
      <c r="H51" s="118"/>
      <c r="I51" s="117" t="str">
        <f t="shared" ref="I51" si="1">IF(I7="","",IF(I45="",$C$45,I45)+IF(I46="",$C$46,I46)+IF(I47="",$C$47,I47)+IF(I48="",$C$48,I48)+IF(I49="",$C$49,I49))</f>
        <v/>
      </c>
      <c r="J51" s="118"/>
      <c r="K51" s="117" t="str">
        <f t="shared" ref="K51" si="2">IF(K7="","",IF(K45="",$C$45,K45)+IF(K46="",$C$46,K46)+IF(K47="",$C$47,K47)+IF(K48="",$C$48,K48)+IF(K49="",$C$49,K49))</f>
        <v/>
      </c>
      <c r="L51" s="118"/>
      <c r="M51" s="117" t="str">
        <f t="shared" ref="M51" si="3">IF(M7="","",IF(M45="",$C$45,M45)+IF(M46="",$C$46,M46)+IF(M47="",$C$47,M47)+IF(M48="",$C$48,M48)+IF(M49="",$C$49,M49))</f>
        <v/>
      </c>
      <c r="N51" s="118"/>
      <c r="O51" s="117" t="str">
        <f t="shared" ref="O51" si="4">IF(O7="","",IF(O45="",$C$45,O45)+IF(O46="",$C$46,O46)+IF(O47="",$C$47,O47)+IF(O48="",$C$48,O48)+IF(O49="",$C$49,O49))</f>
        <v/>
      </c>
      <c r="P51" s="118"/>
      <c r="Q51" s="117" t="str">
        <f t="shared" ref="Q51" si="5">IF(Q7="","",IF(Q45="",$C$45,Q45)+IF(Q46="",$C$46,Q46)+IF(Q47="",$C$47,Q47)+IF(Q48="",$C$48,Q48)+IF(Q49="",$C$49,Q49))</f>
        <v/>
      </c>
      <c r="R51" s="118"/>
      <c r="S51" s="117" t="str">
        <f t="shared" ref="S51" si="6">IF(S7="","",IF(S45="",$C$45,S45)+IF(S46="",$C$46,S46)+IF(S47="",$C$47,S47)+IF(S48="",$C$48,S48)+IF(S49="",$C$49,S49))</f>
        <v/>
      </c>
      <c r="T51" s="118"/>
      <c r="U51" s="117" t="str">
        <f t="shared" ref="U51:W51" si="7">IF(U7="","",IF(U45="",$C$45,U45)+IF(U46="",$C$46,U46)+IF(U47="",$C$47,U47)+IF(U48="",$C$48,U48)+IF(U49="",$C$49,U49))</f>
        <v/>
      </c>
      <c r="V51" s="118"/>
      <c r="W51" s="117" t="str">
        <f t="shared" si="7"/>
        <v/>
      </c>
      <c r="X51" s="118"/>
      <c r="Y51" s="151"/>
      <c r="Z51" s="152"/>
    </row>
    <row r="52" spans="1:26" ht="27" customHeight="1" thickBot="1" x14ac:dyDescent="0.2">
      <c r="A52" s="175" t="s">
        <v>8</v>
      </c>
      <c r="B52" s="175"/>
      <c r="C52" s="55"/>
      <c r="D52" s="56"/>
      <c r="E52" s="147"/>
      <c r="F52" s="148"/>
      <c r="G52" s="147"/>
      <c r="H52" s="148"/>
      <c r="I52" s="147"/>
      <c r="J52" s="148"/>
      <c r="K52" s="147"/>
      <c r="L52" s="148"/>
      <c r="M52" s="147"/>
      <c r="N52" s="148"/>
      <c r="O52" s="147"/>
      <c r="P52" s="148"/>
      <c r="Q52" s="147"/>
      <c r="R52" s="148"/>
      <c r="S52" s="147"/>
      <c r="T52" s="148"/>
      <c r="U52" s="147"/>
      <c r="V52" s="148"/>
      <c r="W52" s="147"/>
      <c r="X52" s="148"/>
      <c r="Y52" s="173"/>
      <c r="Z52" s="174"/>
    </row>
    <row r="53" spans="1:26" ht="29.45" customHeight="1" thickBot="1" x14ac:dyDescent="0.2">
      <c r="A53" s="172" t="s">
        <v>9</v>
      </c>
      <c r="B53" s="172"/>
      <c r="C53" s="18">
        <f>C16+C23+C30+C37+C44+C51+C52</f>
        <v>0</v>
      </c>
      <c r="D53" s="16"/>
      <c r="E53" s="119" t="str">
        <f>IF(E7="","",SUM(E16,E23,E30,E37,E44,E51)+IF(E52&lt;&gt;"",E52,$C$52))</f>
        <v/>
      </c>
      <c r="F53" s="120"/>
      <c r="G53" s="119" t="str">
        <f>IF(G7="","",SUM(G16,G23,G30,G37,G44,G51)+IF(G52&lt;&gt;"",G52,$C$52))</f>
        <v/>
      </c>
      <c r="H53" s="120"/>
      <c r="I53" s="119" t="str">
        <f>IF(I7="","",SUM(I16,I23,I30,I37,I44,I51)+IF(I52&lt;&gt;"",I52,$C$52))</f>
        <v/>
      </c>
      <c r="J53" s="120"/>
      <c r="K53" s="119" t="str">
        <f>IF(K7="","",SUM(K16,K23,K30,K37,K44,K51)+IF(K52&lt;&gt;"",K52,$C$52))</f>
        <v/>
      </c>
      <c r="L53" s="120"/>
      <c r="M53" s="119" t="str">
        <f>IF(M7="","",SUM(M16,M23,M30,M37,M44,M51)+IF(M52&lt;&gt;"",M52,$C$52))</f>
        <v/>
      </c>
      <c r="N53" s="120"/>
      <c r="O53" s="119" t="str">
        <f>IF(O7="","",SUM(O16,O23,O30,O37,O44,O51)+IF(O52&lt;&gt;"",O52,$C$52))</f>
        <v/>
      </c>
      <c r="P53" s="120"/>
      <c r="Q53" s="119" t="str">
        <f>IF(Q7="","",SUM(Q16,Q23,Q30,Q37,Q44,Q51)+IF(Q52&lt;&gt;"",Q52,$C$52))</f>
        <v/>
      </c>
      <c r="R53" s="120"/>
      <c r="S53" s="119" t="str">
        <f>IF(S7="","",SUM(S16,S23,S30,S37,S44,S51)+IF(S52&lt;&gt;"",S52,$C$52))</f>
        <v/>
      </c>
      <c r="T53" s="120"/>
      <c r="U53" s="119" t="str">
        <f>IF(U7="","",SUM(U16,U23,U30,U37,U44,U51)+IF(U52&lt;&gt;"",U52,$C$52))</f>
        <v/>
      </c>
      <c r="V53" s="120"/>
      <c r="W53" s="119" t="str">
        <f>IF(W7="","",SUM(W16,W23,W30,W37,W44,W51)+IF(W52&lt;&gt;"",W52,$C$52))</f>
        <v/>
      </c>
      <c r="X53" s="120"/>
      <c r="Y53" s="176"/>
      <c r="Z53" s="177"/>
    </row>
  </sheetData>
  <mergeCells count="514">
    <mergeCell ref="U36:V36"/>
    <mergeCell ref="W36:X36"/>
    <mergeCell ref="Y36:Z36"/>
    <mergeCell ref="W50:X50"/>
    <mergeCell ref="Y50:Z50"/>
    <mergeCell ref="E36:F36"/>
    <mergeCell ref="G36:H36"/>
    <mergeCell ref="I36:J36"/>
    <mergeCell ref="K36:L36"/>
    <mergeCell ref="M36:N36"/>
    <mergeCell ref="O36:P36"/>
    <mergeCell ref="Q36:R36"/>
    <mergeCell ref="S36:T36"/>
    <mergeCell ref="W42:X42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M4:Z4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O53:P53"/>
    <mergeCell ref="Q53:R53"/>
    <mergeCell ref="S53:T53"/>
    <mergeCell ref="U53:V53"/>
    <mergeCell ref="W53:X53"/>
    <mergeCell ref="Y53:Z53"/>
    <mergeCell ref="A53:B53"/>
    <mergeCell ref="E53:F53"/>
    <mergeCell ref="G53:H53"/>
    <mergeCell ref="I53:J53"/>
    <mergeCell ref="K53:L53"/>
    <mergeCell ref="M53:N53"/>
    <mergeCell ref="O52:P52"/>
    <mergeCell ref="Q52:R52"/>
    <mergeCell ref="S52:T52"/>
    <mergeCell ref="U52:V52"/>
    <mergeCell ref="W52:X52"/>
    <mergeCell ref="Y52:Z52"/>
    <mergeCell ref="A52:B52"/>
    <mergeCell ref="E52:F52"/>
    <mergeCell ref="G52:H52"/>
    <mergeCell ref="I52:J52"/>
    <mergeCell ref="K52:L52"/>
    <mergeCell ref="M52:N52"/>
    <mergeCell ref="O51:P51"/>
    <mergeCell ref="Q51:R51"/>
    <mergeCell ref="S51:T51"/>
    <mergeCell ref="U51:V51"/>
    <mergeCell ref="W51:X51"/>
    <mergeCell ref="Y51:Z51"/>
    <mergeCell ref="Q49:R49"/>
    <mergeCell ref="S49:T49"/>
    <mergeCell ref="U49:V49"/>
    <mergeCell ref="W49:X49"/>
    <mergeCell ref="Y49:Z49"/>
    <mergeCell ref="E51:F51"/>
    <mergeCell ref="G51:H51"/>
    <mergeCell ref="I51:J51"/>
    <mergeCell ref="K51:L51"/>
    <mergeCell ref="M51:N51"/>
    <mergeCell ref="S48:T48"/>
    <mergeCell ref="U48:V48"/>
    <mergeCell ref="W48:X48"/>
    <mergeCell ref="Y48:Z48"/>
    <mergeCell ref="E49:F49"/>
    <mergeCell ref="G49:H49"/>
    <mergeCell ref="I49:J49"/>
    <mergeCell ref="K49:L49"/>
    <mergeCell ref="M49:N49"/>
    <mergeCell ref="O49:P49"/>
    <mergeCell ref="U47:V47"/>
    <mergeCell ref="W47:X47"/>
    <mergeCell ref="Y47:Z47"/>
    <mergeCell ref="E48:F48"/>
    <mergeCell ref="G48:H48"/>
    <mergeCell ref="I48:J48"/>
    <mergeCell ref="K48:L48"/>
    <mergeCell ref="M48:N48"/>
    <mergeCell ref="O48:P48"/>
    <mergeCell ref="Q48:R48"/>
    <mergeCell ref="W46:X46"/>
    <mergeCell ref="Y46:Z46"/>
    <mergeCell ref="E47:F47"/>
    <mergeCell ref="G47:H47"/>
    <mergeCell ref="I47:J47"/>
    <mergeCell ref="K47:L47"/>
    <mergeCell ref="M47:N47"/>
    <mergeCell ref="O47:P47"/>
    <mergeCell ref="Q47:R47"/>
    <mergeCell ref="S47:T47"/>
    <mergeCell ref="Y45:Z45"/>
    <mergeCell ref="E46:F46"/>
    <mergeCell ref="G46:H46"/>
    <mergeCell ref="I46:J46"/>
    <mergeCell ref="K46:L46"/>
    <mergeCell ref="M46:N46"/>
    <mergeCell ref="O46:P46"/>
    <mergeCell ref="Q46:R46"/>
    <mergeCell ref="S46:T46"/>
    <mergeCell ref="U46:V46"/>
    <mergeCell ref="M45:N45"/>
    <mergeCell ref="O45:P45"/>
    <mergeCell ref="Q45:R45"/>
    <mergeCell ref="S45:T45"/>
    <mergeCell ref="U45:V45"/>
    <mergeCell ref="W45:X45"/>
    <mergeCell ref="Q44:R44"/>
    <mergeCell ref="S44:T44"/>
    <mergeCell ref="U44:V44"/>
    <mergeCell ref="W44:X44"/>
    <mergeCell ref="Y44:Z44"/>
    <mergeCell ref="A45:A51"/>
    <mergeCell ref="E45:F45"/>
    <mergeCell ref="G45:H45"/>
    <mergeCell ref="I45:J45"/>
    <mergeCell ref="K45:L45"/>
    <mergeCell ref="S43:T43"/>
    <mergeCell ref="U43:V43"/>
    <mergeCell ref="W43:X43"/>
    <mergeCell ref="Y43:Z43"/>
    <mergeCell ref="E44:F44"/>
    <mergeCell ref="G44:H44"/>
    <mergeCell ref="I44:J44"/>
    <mergeCell ref="K44:L44"/>
    <mergeCell ref="M44:N44"/>
    <mergeCell ref="O44:P44"/>
    <mergeCell ref="U41:V41"/>
    <mergeCell ref="W41:X41"/>
    <mergeCell ref="Y41:Z41"/>
    <mergeCell ref="E43:F43"/>
    <mergeCell ref="G43:H43"/>
    <mergeCell ref="I43:J43"/>
    <mergeCell ref="K43:L43"/>
    <mergeCell ref="M43:N43"/>
    <mergeCell ref="O43:P43"/>
    <mergeCell ref="Q43:R43"/>
    <mergeCell ref="W40:X40"/>
    <mergeCell ref="Y40:Z40"/>
    <mergeCell ref="E41:F41"/>
    <mergeCell ref="G41:H41"/>
    <mergeCell ref="I41:J41"/>
    <mergeCell ref="K41:L41"/>
    <mergeCell ref="M41:N41"/>
    <mergeCell ref="O41:P41"/>
    <mergeCell ref="Q41:R41"/>
    <mergeCell ref="S41:T41"/>
    <mergeCell ref="Y39:Z39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M39:N39"/>
    <mergeCell ref="O39:P39"/>
    <mergeCell ref="Q39:R39"/>
    <mergeCell ref="S39:T39"/>
    <mergeCell ref="U39:V39"/>
    <mergeCell ref="W39:X39"/>
    <mergeCell ref="O38:P38"/>
    <mergeCell ref="Q38:R38"/>
    <mergeCell ref="S38:T38"/>
    <mergeCell ref="U38:V38"/>
    <mergeCell ref="W38:X38"/>
    <mergeCell ref="Y38:Z38"/>
    <mergeCell ref="A38:A44"/>
    <mergeCell ref="E38:F38"/>
    <mergeCell ref="G38:H38"/>
    <mergeCell ref="I38:J38"/>
    <mergeCell ref="K38:L38"/>
    <mergeCell ref="M38:N38"/>
    <mergeCell ref="E39:F39"/>
    <mergeCell ref="G39:H39"/>
    <mergeCell ref="I39:J39"/>
    <mergeCell ref="K39:L39"/>
    <mergeCell ref="O37:P37"/>
    <mergeCell ref="Q37:R37"/>
    <mergeCell ref="S37:T37"/>
    <mergeCell ref="U37:V37"/>
    <mergeCell ref="W37:X37"/>
    <mergeCell ref="Y37:Z37"/>
    <mergeCell ref="Q35:R35"/>
    <mergeCell ref="S35:T35"/>
    <mergeCell ref="U35:V35"/>
    <mergeCell ref="W35:X35"/>
    <mergeCell ref="Y35:Z35"/>
    <mergeCell ref="E37:F37"/>
    <mergeCell ref="G37:H37"/>
    <mergeCell ref="I37:J37"/>
    <mergeCell ref="K37:L37"/>
    <mergeCell ref="M37:N37"/>
    <mergeCell ref="S34:T34"/>
    <mergeCell ref="U34:V34"/>
    <mergeCell ref="W34:X34"/>
    <mergeCell ref="Y34:Z34"/>
    <mergeCell ref="E35:F35"/>
    <mergeCell ref="G35:H35"/>
    <mergeCell ref="I35:J35"/>
    <mergeCell ref="K35:L35"/>
    <mergeCell ref="M35:N35"/>
    <mergeCell ref="O35:P35"/>
    <mergeCell ref="U33:V33"/>
    <mergeCell ref="W33:X33"/>
    <mergeCell ref="Y33:Z33"/>
    <mergeCell ref="E34:F34"/>
    <mergeCell ref="G34:H34"/>
    <mergeCell ref="I34:J34"/>
    <mergeCell ref="K34:L34"/>
    <mergeCell ref="M34:N34"/>
    <mergeCell ref="O34:P34"/>
    <mergeCell ref="Q34:R34"/>
    <mergeCell ref="W32:X32"/>
    <mergeCell ref="Y32:Z32"/>
    <mergeCell ref="E33:F33"/>
    <mergeCell ref="G33:H33"/>
    <mergeCell ref="I33:J33"/>
    <mergeCell ref="K33:L33"/>
    <mergeCell ref="M33:N33"/>
    <mergeCell ref="O33:P33"/>
    <mergeCell ref="Q33:R33"/>
    <mergeCell ref="S33:T33"/>
    <mergeCell ref="Y31:Z31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M31:N31"/>
    <mergeCell ref="O31:P31"/>
    <mergeCell ref="Q31:R31"/>
    <mergeCell ref="S31:T31"/>
    <mergeCell ref="U31:V31"/>
    <mergeCell ref="W31:X31"/>
    <mergeCell ref="Q30:R30"/>
    <mergeCell ref="S30:T30"/>
    <mergeCell ref="U30:V30"/>
    <mergeCell ref="W30:X30"/>
    <mergeCell ref="Y30:Z30"/>
    <mergeCell ref="A31:A37"/>
    <mergeCell ref="E31:F31"/>
    <mergeCell ref="G31:H31"/>
    <mergeCell ref="I31:J31"/>
    <mergeCell ref="K31:L31"/>
    <mergeCell ref="E30:F30"/>
    <mergeCell ref="G30:H30"/>
    <mergeCell ref="I30:J30"/>
    <mergeCell ref="K30:L30"/>
    <mergeCell ref="M30:N30"/>
    <mergeCell ref="O30:P30"/>
    <mergeCell ref="O29:P29"/>
    <mergeCell ref="Q29:R29"/>
    <mergeCell ref="S29:T29"/>
    <mergeCell ref="U29:V29"/>
    <mergeCell ref="W29:X29"/>
    <mergeCell ref="Y29:Z29"/>
    <mergeCell ref="Q28:R28"/>
    <mergeCell ref="S28:T28"/>
    <mergeCell ref="U28:V28"/>
    <mergeCell ref="W28:X28"/>
    <mergeCell ref="Y28:Z28"/>
    <mergeCell ref="E29:F29"/>
    <mergeCell ref="G29:H29"/>
    <mergeCell ref="I29:J29"/>
    <mergeCell ref="K29:L29"/>
    <mergeCell ref="M29:N29"/>
    <mergeCell ref="S27:T27"/>
    <mergeCell ref="U27:V27"/>
    <mergeCell ref="W27:X27"/>
    <mergeCell ref="Y27:Z27"/>
    <mergeCell ref="E28:F28"/>
    <mergeCell ref="G28:H28"/>
    <mergeCell ref="I28:J28"/>
    <mergeCell ref="K28:L28"/>
    <mergeCell ref="M28:N28"/>
    <mergeCell ref="O28:P28"/>
    <mergeCell ref="U26:V26"/>
    <mergeCell ref="W26:X26"/>
    <mergeCell ref="Y26:Z26"/>
    <mergeCell ref="E27:F27"/>
    <mergeCell ref="G27:H27"/>
    <mergeCell ref="I27:J27"/>
    <mergeCell ref="K27:L27"/>
    <mergeCell ref="M27:N27"/>
    <mergeCell ref="O27:P27"/>
    <mergeCell ref="Q27:R27"/>
    <mergeCell ref="W25:X25"/>
    <mergeCell ref="Y25:Z25"/>
    <mergeCell ref="E26:F26"/>
    <mergeCell ref="G26:H26"/>
    <mergeCell ref="I26:J26"/>
    <mergeCell ref="K26:L26"/>
    <mergeCell ref="M26:N26"/>
    <mergeCell ref="O26:P26"/>
    <mergeCell ref="Q26:R26"/>
    <mergeCell ref="S26:T26"/>
    <mergeCell ref="Y24:Z24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M24:N24"/>
    <mergeCell ref="O24:P24"/>
    <mergeCell ref="Q24:R24"/>
    <mergeCell ref="S24:T24"/>
    <mergeCell ref="U24:V24"/>
    <mergeCell ref="W24:X24"/>
    <mergeCell ref="Q23:R23"/>
    <mergeCell ref="S23:T23"/>
    <mergeCell ref="U23:V23"/>
    <mergeCell ref="W23:X23"/>
    <mergeCell ref="Y23:Z23"/>
    <mergeCell ref="A24:A30"/>
    <mergeCell ref="E24:F24"/>
    <mergeCell ref="G24:H24"/>
    <mergeCell ref="I24:J24"/>
    <mergeCell ref="K24:L24"/>
    <mergeCell ref="E23:F23"/>
    <mergeCell ref="G23:H23"/>
    <mergeCell ref="I23:J23"/>
    <mergeCell ref="K23:L23"/>
    <mergeCell ref="M23:N23"/>
    <mergeCell ref="O23:P23"/>
    <mergeCell ref="O22:P22"/>
    <mergeCell ref="Q22:R22"/>
    <mergeCell ref="S22:T22"/>
    <mergeCell ref="U22:V22"/>
    <mergeCell ref="W22:X22"/>
    <mergeCell ref="Y22:Z22"/>
    <mergeCell ref="Q21:R21"/>
    <mergeCell ref="S21:T21"/>
    <mergeCell ref="U21:V21"/>
    <mergeCell ref="W21:X21"/>
    <mergeCell ref="Y21:Z21"/>
    <mergeCell ref="E22:F22"/>
    <mergeCell ref="G22:H22"/>
    <mergeCell ref="I22:J22"/>
    <mergeCell ref="K22:L22"/>
    <mergeCell ref="M22:N22"/>
    <mergeCell ref="S20:T20"/>
    <mergeCell ref="U20:V20"/>
    <mergeCell ref="W20:X20"/>
    <mergeCell ref="Y20:Z20"/>
    <mergeCell ref="E21:F21"/>
    <mergeCell ref="G21:H21"/>
    <mergeCell ref="I21:J21"/>
    <mergeCell ref="K21:L21"/>
    <mergeCell ref="M21:N21"/>
    <mergeCell ref="O21:P21"/>
    <mergeCell ref="U19:V19"/>
    <mergeCell ref="W19:X19"/>
    <mergeCell ref="Y19:Z19"/>
    <mergeCell ref="E20:F20"/>
    <mergeCell ref="G20:H20"/>
    <mergeCell ref="I20:J20"/>
    <mergeCell ref="K20:L20"/>
    <mergeCell ref="M20:N20"/>
    <mergeCell ref="O20:P20"/>
    <mergeCell ref="Q20:R20"/>
    <mergeCell ref="W18:X18"/>
    <mergeCell ref="Y18:Z18"/>
    <mergeCell ref="E19:F19"/>
    <mergeCell ref="G19:H19"/>
    <mergeCell ref="I19:J19"/>
    <mergeCell ref="K19:L19"/>
    <mergeCell ref="M19:N19"/>
    <mergeCell ref="O19:P19"/>
    <mergeCell ref="Q19:R19"/>
    <mergeCell ref="S19:T19"/>
    <mergeCell ref="Y17:Z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M17:N17"/>
    <mergeCell ref="O17:P17"/>
    <mergeCell ref="Q17:R17"/>
    <mergeCell ref="S17:T17"/>
    <mergeCell ref="U17:V17"/>
    <mergeCell ref="W17:X17"/>
    <mergeCell ref="Q16:R16"/>
    <mergeCell ref="S16:T16"/>
    <mergeCell ref="U16:V16"/>
    <mergeCell ref="W16:X16"/>
    <mergeCell ref="Y16:Z16"/>
    <mergeCell ref="A17:A23"/>
    <mergeCell ref="E17:F17"/>
    <mergeCell ref="G17:H17"/>
    <mergeCell ref="I17:J17"/>
    <mergeCell ref="K17:L17"/>
    <mergeCell ref="E16:F16"/>
    <mergeCell ref="G16:H16"/>
    <mergeCell ref="I16:J16"/>
    <mergeCell ref="K16:L16"/>
    <mergeCell ref="M16:N16"/>
    <mergeCell ref="O16:P16"/>
    <mergeCell ref="O15:P15"/>
    <mergeCell ref="Q15:R15"/>
    <mergeCell ref="S15:T15"/>
    <mergeCell ref="U15:V15"/>
    <mergeCell ref="W15:X15"/>
    <mergeCell ref="Y15:Z15"/>
    <mergeCell ref="Q14:R14"/>
    <mergeCell ref="S14:T14"/>
    <mergeCell ref="U14:V14"/>
    <mergeCell ref="W14:X14"/>
    <mergeCell ref="Y14:Z14"/>
    <mergeCell ref="E15:F15"/>
    <mergeCell ref="G15:H15"/>
    <mergeCell ref="I15:J15"/>
    <mergeCell ref="K15:L15"/>
    <mergeCell ref="M15:N15"/>
    <mergeCell ref="E14:F14"/>
    <mergeCell ref="G14:H14"/>
    <mergeCell ref="I14:J14"/>
    <mergeCell ref="K14:L14"/>
    <mergeCell ref="M14:N14"/>
    <mergeCell ref="O14:P14"/>
    <mergeCell ref="O13:P13"/>
    <mergeCell ref="Q13:R13"/>
    <mergeCell ref="S13:T13"/>
    <mergeCell ref="U13:V13"/>
    <mergeCell ref="W13:X13"/>
    <mergeCell ref="Y13:Z13"/>
    <mergeCell ref="Q12:R12"/>
    <mergeCell ref="S12:T12"/>
    <mergeCell ref="U12:V12"/>
    <mergeCell ref="W12:X12"/>
    <mergeCell ref="Y12:Z12"/>
    <mergeCell ref="E13:F13"/>
    <mergeCell ref="G13:H13"/>
    <mergeCell ref="I13:J13"/>
    <mergeCell ref="K13:L13"/>
    <mergeCell ref="M13:N13"/>
    <mergeCell ref="S11:T11"/>
    <mergeCell ref="U11:V11"/>
    <mergeCell ref="W11:X11"/>
    <mergeCell ref="Y11:Z11"/>
    <mergeCell ref="E12:F12"/>
    <mergeCell ref="G12:H12"/>
    <mergeCell ref="I12:J12"/>
    <mergeCell ref="K12:L12"/>
    <mergeCell ref="M12:N12"/>
    <mergeCell ref="O12:P12"/>
    <mergeCell ref="U10:V10"/>
    <mergeCell ref="W10:X10"/>
    <mergeCell ref="Y10:Z10"/>
    <mergeCell ref="E11:F11"/>
    <mergeCell ref="G11:H11"/>
    <mergeCell ref="I11:J11"/>
    <mergeCell ref="K11:L11"/>
    <mergeCell ref="M11:N11"/>
    <mergeCell ref="O11:P11"/>
    <mergeCell ref="Q11:R11"/>
    <mergeCell ref="W9:X9"/>
    <mergeCell ref="A10:A16"/>
    <mergeCell ref="E10:F10"/>
    <mergeCell ref="G10:H10"/>
    <mergeCell ref="I10:J10"/>
    <mergeCell ref="K10:L10"/>
    <mergeCell ref="M10:N10"/>
    <mergeCell ref="O10:P10"/>
    <mergeCell ref="Q10:R10"/>
    <mergeCell ref="S10:T10"/>
    <mergeCell ref="K9:L9"/>
    <mergeCell ref="M9:N9"/>
    <mergeCell ref="O9:P9"/>
    <mergeCell ref="Q9:R9"/>
    <mergeCell ref="S9:T9"/>
    <mergeCell ref="U9:V9"/>
    <mergeCell ref="A5:Z5"/>
    <mergeCell ref="A6:C6"/>
    <mergeCell ref="M6:Z6"/>
    <mergeCell ref="A7:A9"/>
    <mergeCell ref="B7:B9"/>
    <mergeCell ref="C7:C9"/>
    <mergeCell ref="Y7:Z9"/>
    <mergeCell ref="E9:F9"/>
    <mergeCell ref="G9:H9"/>
    <mergeCell ref="I9:J9"/>
    <mergeCell ref="A1:B1"/>
    <mergeCell ref="C1:G1"/>
    <mergeCell ref="P1:Z1"/>
    <mergeCell ref="M3:N3"/>
    <mergeCell ref="O3:Z3"/>
  </mergeCells>
  <phoneticPr fontId="2"/>
  <pageMargins left="0.7" right="0.7" top="0.75" bottom="0.75" header="0.3" footer="0.3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6537-29CB-4CC3-BA41-094035D725D2}">
  <sheetPr>
    <tabColor theme="0"/>
    <pageSetUpPr fitToPage="1"/>
  </sheetPr>
  <dimension ref="A1:AA38"/>
  <sheetViews>
    <sheetView workbookViewId="0">
      <selection activeCell="E16" sqref="E16:F16"/>
    </sheetView>
  </sheetViews>
  <sheetFormatPr defaultRowHeight="13.9" customHeight="1" x14ac:dyDescent="0.15"/>
  <cols>
    <col min="1" max="1" width="5" style="1" customWidth="1"/>
    <col min="2" max="2" width="3.75" style="1" customWidth="1"/>
    <col min="3" max="3" width="13.5" style="1" customWidth="1"/>
    <col min="4" max="4" width="7.5" style="1" customWidth="1"/>
    <col min="5" max="24" width="6.5" customWidth="1"/>
    <col min="25" max="25" width="5.75" customWidth="1"/>
    <col min="26" max="26" width="14.5" customWidth="1"/>
    <col min="27" max="27" width="2.625" customWidth="1"/>
  </cols>
  <sheetData>
    <row r="1" spans="1:27" ht="30" customHeight="1" x14ac:dyDescent="0.15">
      <c r="A1" s="178" t="s">
        <v>10</v>
      </c>
      <c r="B1" s="178"/>
      <c r="C1" s="179" t="s">
        <v>22</v>
      </c>
      <c r="D1" s="179"/>
      <c r="E1" s="179"/>
      <c r="F1" s="179"/>
      <c r="G1" s="179"/>
      <c r="H1" s="40"/>
      <c r="I1" s="40"/>
      <c r="J1" s="40"/>
      <c r="K1" s="40"/>
      <c r="L1" s="40"/>
      <c r="M1" s="40"/>
      <c r="N1" s="40"/>
      <c r="O1" s="40"/>
      <c r="P1" s="180" t="s">
        <v>15</v>
      </c>
      <c r="Q1" s="180"/>
      <c r="R1" s="180"/>
      <c r="S1" s="180"/>
      <c r="T1" s="180"/>
      <c r="U1" s="181"/>
      <c r="V1" s="181"/>
      <c r="W1" s="181"/>
      <c r="X1" s="181"/>
      <c r="Y1" s="181"/>
      <c r="Z1" s="181"/>
    </row>
    <row r="2" spans="1:27" ht="22.9" customHeight="1" x14ac:dyDescent="0.15">
      <c r="A2" s="41"/>
      <c r="B2" s="39" t="s">
        <v>11</v>
      </c>
      <c r="C2" s="42"/>
      <c r="D2" s="39"/>
      <c r="E2" s="43"/>
      <c r="F2" s="43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7" ht="45" customHeight="1" x14ac:dyDescent="0.15">
      <c r="A3" s="42"/>
      <c r="B3" s="42"/>
      <c r="C3" s="42"/>
      <c r="D3" s="42"/>
      <c r="E3" s="40"/>
      <c r="F3" s="40"/>
      <c r="G3" s="40"/>
      <c r="H3" s="40"/>
      <c r="I3" s="40"/>
      <c r="J3" s="40"/>
      <c r="K3" s="40"/>
      <c r="L3" s="40"/>
      <c r="M3" s="182" t="s">
        <v>16</v>
      </c>
      <c r="N3" s="183"/>
      <c r="O3" s="212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4"/>
    </row>
    <row r="4" spans="1:27" ht="45" customHeight="1" x14ac:dyDescent="0.15">
      <c r="A4" s="42"/>
      <c r="B4" s="42"/>
      <c r="C4" s="42"/>
      <c r="D4" s="42"/>
      <c r="E4" s="40"/>
      <c r="F4" s="40"/>
      <c r="G4" s="40"/>
      <c r="H4" s="40"/>
      <c r="I4" s="40"/>
      <c r="J4" s="40"/>
      <c r="K4" s="40"/>
      <c r="L4" s="40"/>
      <c r="M4" s="431" t="s">
        <v>18</v>
      </c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</row>
    <row r="5" spans="1:27" ht="35.450000000000003" customHeight="1" x14ac:dyDescent="0.15">
      <c r="A5" s="426" t="s">
        <v>23</v>
      </c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</row>
    <row r="6" spans="1:27" ht="22.15" customHeight="1" thickBot="1" x14ac:dyDescent="0.2">
      <c r="A6" s="215"/>
      <c r="B6" s="215"/>
      <c r="C6" s="215"/>
      <c r="D6" s="44"/>
      <c r="E6" s="40"/>
      <c r="F6" s="40"/>
      <c r="G6" s="40"/>
      <c r="H6" s="40"/>
      <c r="I6" s="40"/>
      <c r="J6" s="40"/>
      <c r="K6" s="40"/>
      <c r="L6" s="40"/>
      <c r="M6" s="216" t="s">
        <v>17</v>
      </c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1:27" ht="21.75" customHeight="1" x14ac:dyDescent="0.15">
      <c r="A7" s="123" t="s">
        <v>0</v>
      </c>
      <c r="B7" s="126" t="s">
        <v>1</v>
      </c>
      <c r="C7" s="129" t="s">
        <v>2</v>
      </c>
      <c r="D7" s="8" t="s">
        <v>12</v>
      </c>
      <c r="E7" s="35"/>
      <c r="F7" s="432" t="s">
        <v>3</v>
      </c>
      <c r="G7" s="47"/>
      <c r="H7" s="432" t="s">
        <v>3</v>
      </c>
      <c r="I7" s="48"/>
      <c r="J7" s="432" t="s">
        <v>4</v>
      </c>
      <c r="K7" s="433"/>
      <c r="L7" s="432" t="s">
        <v>4</v>
      </c>
      <c r="M7" s="433"/>
      <c r="N7" s="432" t="s">
        <v>4</v>
      </c>
      <c r="O7" s="433"/>
      <c r="P7" s="432" t="s">
        <v>4</v>
      </c>
      <c r="Q7" s="433"/>
      <c r="R7" s="432" t="s">
        <v>4</v>
      </c>
      <c r="S7" s="433"/>
      <c r="T7" s="432" t="s">
        <v>4</v>
      </c>
      <c r="U7" s="433"/>
      <c r="V7" s="432" t="s">
        <v>4</v>
      </c>
      <c r="W7" s="433"/>
      <c r="X7" s="432" t="s">
        <v>4</v>
      </c>
      <c r="Y7" s="132" t="s">
        <v>5</v>
      </c>
      <c r="Z7" s="133"/>
      <c r="AA7" s="1"/>
    </row>
    <row r="8" spans="1:27" ht="21.75" customHeight="1" x14ac:dyDescent="0.15">
      <c r="A8" s="124"/>
      <c r="B8" s="127"/>
      <c r="C8" s="130"/>
      <c r="D8" s="9" t="s">
        <v>13</v>
      </c>
      <c r="E8" s="36"/>
      <c r="F8" s="434" t="s">
        <v>6</v>
      </c>
      <c r="G8" s="435"/>
      <c r="H8" s="434" t="s">
        <v>6</v>
      </c>
      <c r="I8" s="435"/>
      <c r="J8" s="434" t="s">
        <v>6</v>
      </c>
      <c r="K8" s="435"/>
      <c r="L8" s="434" t="s">
        <v>6</v>
      </c>
      <c r="M8" s="435"/>
      <c r="N8" s="434" t="s">
        <v>6</v>
      </c>
      <c r="O8" s="435"/>
      <c r="P8" s="434" t="s">
        <v>6</v>
      </c>
      <c r="Q8" s="435"/>
      <c r="R8" s="434" t="s">
        <v>6</v>
      </c>
      <c r="S8" s="435"/>
      <c r="T8" s="434" t="s">
        <v>6</v>
      </c>
      <c r="U8" s="435"/>
      <c r="V8" s="434" t="s">
        <v>6</v>
      </c>
      <c r="W8" s="435"/>
      <c r="X8" s="434" t="s">
        <v>6</v>
      </c>
      <c r="Y8" s="134"/>
      <c r="Z8" s="135"/>
      <c r="AA8" s="1"/>
    </row>
    <row r="9" spans="1:27" ht="39" customHeight="1" thickBot="1" x14ac:dyDescent="0.2">
      <c r="A9" s="125"/>
      <c r="B9" s="128"/>
      <c r="C9" s="131"/>
      <c r="D9" s="10" t="s">
        <v>14</v>
      </c>
      <c r="E9" s="138"/>
      <c r="F9" s="139"/>
      <c r="G9" s="142"/>
      <c r="H9" s="139"/>
      <c r="I9" s="142"/>
      <c r="J9" s="139"/>
      <c r="K9" s="142"/>
      <c r="L9" s="139"/>
      <c r="M9" s="142"/>
      <c r="N9" s="138"/>
      <c r="O9" s="140"/>
      <c r="P9" s="140"/>
      <c r="Q9" s="140"/>
      <c r="R9" s="140"/>
      <c r="S9" s="140"/>
      <c r="T9" s="140"/>
      <c r="U9" s="140"/>
      <c r="V9" s="140"/>
      <c r="W9" s="138"/>
      <c r="X9" s="217"/>
      <c r="Y9" s="136"/>
      <c r="Z9" s="137"/>
      <c r="AA9" s="1"/>
    </row>
    <row r="10" spans="1:27" s="21" customFormat="1" ht="39.950000000000003" customHeight="1" x14ac:dyDescent="0.15">
      <c r="A10" s="204">
        <v>1</v>
      </c>
      <c r="B10" s="20">
        <v>1</v>
      </c>
      <c r="C10" s="37"/>
      <c r="D10" s="26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210"/>
      <c r="Z10" s="211"/>
    </row>
    <row r="11" spans="1:27" s="21" customFormat="1" ht="39.950000000000003" customHeight="1" x14ac:dyDescent="0.15">
      <c r="A11" s="205"/>
      <c r="B11" s="22">
        <v>2</v>
      </c>
      <c r="C11" s="37"/>
      <c r="D11" s="27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6"/>
      <c r="X11" s="187"/>
      <c r="Y11" s="202"/>
      <c r="Z11" s="203"/>
    </row>
    <row r="12" spans="1:27" s="21" customFormat="1" ht="39.950000000000003" customHeight="1" x14ac:dyDescent="0.15">
      <c r="A12" s="205"/>
      <c r="B12" s="22">
        <v>3</v>
      </c>
      <c r="C12" s="37"/>
      <c r="D12" s="27"/>
      <c r="E12" s="184"/>
      <c r="F12" s="184"/>
      <c r="G12" s="185"/>
      <c r="H12" s="185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6"/>
      <c r="X12" s="187"/>
      <c r="Y12" s="202"/>
      <c r="Z12" s="203"/>
    </row>
    <row r="13" spans="1:27" s="21" customFormat="1" ht="39.950000000000003" customHeight="1" x14ac:dyDescent="0.15">
      <c r="A13" s="205"/>
      <c r="B13" s="22">
        <v>4</v>
      </c>
      <c r="C13" s="37"/>
      <c r="D13" s="27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6"/>
      <c r="X13" s="187"/>
      <c r="Y13" s="202"/>
      <c r="Z13" s="203"/>
    </row>
    <row r="14" spans="1:27" s="21" customFormat="1" ht="39.950000000000003" customHeight="1" x14ac:dyDescent="0.15">
      <c r="A14" s="205"/>
      <c r="B14" s="22">
        <v>5</v>
      </c>
      <c r="C14" s="37"/>
      <c r="D14" s="27"/>
      <c r="E14" s="184"/>
      <c r="F14" s="184"/>
      <c r="G14" s="185"/>
      <c r="H14" s="185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6"/>
      <c r="X14" s="187"/>
      <c r="Y14" s="202"/>
      <c r="Z14" s="203"/>
    </row>
    <row r="15" spans="1:27" s="21" customFormat="1" ht="39.950000000000003" customHeight="1" x14ac:dyDescent="0.15">
      <c r="A15" s="205"/>
      <c r="B15" s="22">
        <v>6</v>
      </c>
      <c r="C15" s="37"/>
      <c r="D15" s="27"/>
      <c r="E15" s="184"/>
      <c r="F15" s="184"/>
      <c r="G15" s="184"/>
      <c r="H15" s="201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6"/>
      <c r="X15" s="187"/>
      <c r="Y15" s="202"/>
      <c r="Z15" s="203"/>
    </row>
    <row r="16" spans="1:27" s="21" customFormat="1" ht="39.950000000000003" customHeight="1" x14ac:dyDescent="0.15">
      <c r="A16" s="206"/>
      <c r="B16" s="23">
        <v>7</v>
      </c>
      <c r="C16" s="37"/>
      <c r="D16" s="28"/>
      <c r="E16" s="184"/>
      <c r="F16" s="184"/>
      <c r="G16" s="185"/>
      <c r="H16" s="185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6"/>
      <c r="X16" s="187"/>
      <c r="Y16" s="202"/>
      <c r="Z16" s="203"/>
    </row>
    <row r="17" spans="1:26" s="21" customFormat="1" ht="39.950000000000003" customHeight="1" x14ac:dyDescent="0.15">
      <c r="A17" s="206"/>
      <c r="B17" s="23">
        <v>8</v>
      </c>
      <c r="C17" s="37"/>
      <c r="D17" s="28"/>
      <c r="E17" s="184"/>
      <c r="F17" s="184"/>
      <c r="G17" s="185"/>
      <c r="H17" s="185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6"/>
      <c r="X17" s="187"/>
      <c r="Y17" s="202"/>
      <c r="Z17" s="203"/>
    </row>
    <row r="18" spans="1:26" s="21" customFormat="1" ht="39.950000000000003" customHeight="1" thickBot="1" x14ac:dyDescent="0.2">
      <c r="A18" s="206"/>
      <c r="B18" s="23" t="s">
        <v>7</v>
      </c>
      <c r="C18" s="29">
        <f>SUM(C10:C17)</f>
        <v>0</v>
      </c>
      <c r="D18" s="28"/>
      <c r="E18" s="188" t="str">
        <f>IF(E7="","",IF(E10="",$C$10,E10)+IF(E11="",$C$11,E11)+IF(E12="",$C$12,E12)+IF(E13="",$C$13,E13)+IF(E14="",$C$14,E14)+IF(E15="",$C$15,E15)+IF(E16="",$C$16,E16)+IF(E17="",$C$17,E17))</f>
        <v/>
      </c>
      <c r="F18" s="189"/>
      <c r="G18" s="188" t="str">
        <f t="shared" ref="G18" si="0">IF(G7="","",IF(G10="",$C$10,G10)+IF(G11="",$C$11,G11)+IF(G12="",$C$12,G12)+IF(G13="",$C$13,G13)+IF(G14="",$C$14,G14)+IF(G15="",$C$15,G15)+IF(G16="",$C$16,G16)+IF(G17="",$C$17,G17))</f>
        <v/>
      </c>
      <c r="H18" s="189"/>
      <c r="I18" s="188" t="str">
        <f t="shared" ref="I18" si="1">IF(I7="","",IF(I10="",$C$10,I10)+IF(I11="",$C$11,I11)+IF(I12="",$C$12,I12)+IF(I13="",$C$13,I13)+IF(I14="",$C$14,I14)+IF(I15="",$C$15,I15)+IF(I16="",$C$16,I16)+IF(I17="",$C$17,I17))</f>
        <v/>
      </c>
      <c r="J18" s="189"/>
      <c r="K18" s="188" t="str">
        <f t="shared" ref="K18" si="2">IF(K7="","",IF(K10="",$C$10,K10)+IF(K11="",$C$11,K11)+IF(K12="",$C$12,K12)+IF(K13="",$C$13,K13)+IF(K14="",$C$14,K14)+IF(K15="",$C$15,K15)+IF(K16="",$C$16,K16)+IF(K17="",$C$17,K17))</f>
        <v/>
      </c>
      <c r="L18" s="189"/>
      <c r="M18" s="188" t="str">
        <f t="shared" ref="M18" si="3">IF(M7="","",IF(M10="",$C$10,M10)+IF(M11="",$C$11,M11)+IF(M12="",$C$12,M12)+IF(M13="",$C$13,M13)+IF(M14="",$C$14,M14)+IF(M15="",$C$15,M15)+IF(M16="",$C$16,M16)+IF(M17="",$C$17,M17))</f>
        <v/>
      </c>
      <c r="N18" s="189"/>
      <c r="O18" s="188" t="str">
        <f t="shared" ref="O18:Q18" si="4">IF(O7="","",IF(O10="",$C$10,O10)+IF(O11="",$C$11,O11)+IF(O12="",$C$12,O12)+IF(O13="",$C$13,O13)+IF(O14="",$C$14,O14)+IF(O15="",$C$15,O15)+IF(O16="",$C$16,O16)+IF(O17="",$C$17,O17))</f>
        <v/>
      </c>
      <c r="P18" s="189"/>
      <c r="Q18" s="188" t="str">
        <f t="shared" si="4"/>
        <v/>
      </c>
      <c r="R18" s="189"/>
      <c r="S18" s="188" t="str">
        <f t="shared" ref="S18" si="5">IF(S7="","",IF(S10="",$C$10,S10)+IF(S11="",$C$11,S11)+IF(S12="",$C$12,S12)+IF(S13="",$C$13,S13)+IF(S14="",$C$14,S14)+IF(S15="",$C$15,S15)+IF(S16="",$C$16,S16)+IF(S17="",$C$17,S17))</f>
        <v/>
      </c>
      <c r="T18" s="189"/>
      <c r="U18" s="188" t="str">
        <f t="shared" ref="U18" si="6">IF(U7="","",IF(U10="",$C$10,U10)+IF(U11="",$C$11,U11)+IF(U12="",$C$12,U12)+IF(U13="",$C$13,U13)+IF(U14="",$C$14,U14)+IF(U15="",$C$15,U15)+IF(U16="",$C$16,U16)+IF(U17="",$C$17,U17))</f>
        <v/>
      </c>
      <c r="V18" s="189"/>
      <c r="W18" s="188" t="str">
        <f t="shared" ref="W18" si="7">IF(W7="","",IF(W10="",$C$10,W10)+IF(W11="",$C$11,W11)+IF(W12="",$C$12,W12)+IF(W13="",$C$13,W13)+IF(W14="",$C$14,W14)+IF(W15="",$C$15,W15)+IF(W16="",$C$16,W16)+IF(W17="",$C$17,W17))</f>
        <v/>
      </c>
      <c r="X18" s="189"/>
      <c r="Y18" s="151"/>
      <c r="Z18" s="152"/>
    </row>
    <row r="19" spans="1:26" s="21" customFormat="1" ht="39.950000000000003" customHeight="1" x14ac:dyDescent="0.15">
      <c r="A19" s="207">
        <v>2</v>
      </c>
      <c r="B19" s="24">
        <v>1</v>
      </c>
      <c r="C19" s="37"/>
      <c r="D19" s="3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202"/>
      <c r="Z19" s="203"/>
    </row>
    <row r="20" spans="1:26" s="21" customFormat="1" ht="39.950000000000003" customHeight="1" x14ac:dyDescent="0.15">
      <c r="A20" s="205"/>
      <c r="B20" s="22">
        <v>2</v>
      </c>
      <c r="C20" s="37"/>
      <c r="D20" s="27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91"/>
      <c r="Z20" s="192"/>
    </row>
    <row r="21" spans="1:26" s="21" customFormat="1" ht="39.950000000000003" customHeight="1" x14ac:dyDescent="0.15">
      <c r="A21" s="205"/>
      <c r="B21" s="22">
        <v>3</v>
      </c>
      <c r="C21" s="37"/>
      <c r="D21" s="27"/>
      <c r="E21" s="184"/>
      <c r="F21" s="184"/>
      <c r="G21" s="185"/>
      <c r="H21" s="185"/>
      <c r="I21" s="184"/>
      <c r="J21" s="184"/>
      <c r="K21" s="185"/>
      <c r="L21" s="185"/>
      <c r="M21" s="184"/>
      <c r="N21" s="184"/>
      <c r="O21" s="185"/>
      <c r="P21" s="185"/>
      <c r="Q21" s="185"/>
      <c r="R21" s="185"/>
      <c r="S21" s="185"/>
      <c r="T21" s="185"/>
      <c r="U21" s="184"/>
      <c r="V21" s="184"/>
      <c r="W21" s="185"/>
      <c r="X21" s="185"/>
      <c r="Y21" s="191"/>
      <c r="Z21" s="192"/>
    </row>
    <row r="22" spans="1:26" s="21" customFormat="1" ht="39.950000000000003" customHeight="1" x14ac:dyDescent="0.15">
      <c r="A22" s="205"/>
      <c r="B22" s="22">
        <v>4</v>
      </c>
      <c r="C22" s="37"/>
      <c r="D22" s="27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57"/>
      <c r="Z22" s="158"/>
    </row>
    <row r="23" spans="1:26" s="21" customFormat="1" ht="39.950000000000003" customHeight="1" x14ac:dyDescent="0.15">
      <c r="A23" s="205"/>
      <c r="B23" s="22">
        <v>5</v>
      </c>
      <c r="C23" s="37"/>
      <c r="D23" s="27"/>
      <c r="E23" s="184"/>
      <c r="F23" s="184"/>
      <c r="G23" s="185"/>
      <c r="H23" s="185"/>
      <c r="I23" s="184"/>
      <c r="J23" s="184"/>
      <c r="K23" s="185"/>
      <c r="L23" s="185"/>
      <c r="M23" s="184"/>
      <c r="N23" s="184"/>
      <c r="O23" s="185"/>
      <c r="P23" s="185"/>
      <c r="Q23" s="185"/>
      <c r="R23" s="185"/>
      <c r="S23" s="185"/>
      <c r="T23" s="185"/>
      <c r="U23" s="184"/>
      <c r="V23" s="184"/>
      <c r="W23" s="185"/>
      <c r="X23" s="185"/>
      <c r="Y23" s="157"/>
      <c r="Z23" s="158"/>
    </row>
    <row r="24" spans="1:26" s="21" customFormat="1" ht="39.950000000000003" customHeight="1" x14ac:dyDescent="0.15">
      <c r="A24" s="205"/>
      <c r="B24" s="22">
        <v>6</v>
      </c>
      <c r="C24" s="37"/>
      <c r="D24" s="27"/>
      <c r="E24" s="184"/>
      <c r="F24" s="184"/>
      <c r="G24" s="184"/>
      <c r="H24" s="201"/>
      <c r="I24" s="184"/>
      <c r="J24" s="184"/>
      <c r="K24" s="184"/>
      <c r="L24" s="201"/>
      <c r="M24" s="184"/>
      <c r="N24" s="184"/>
      <c r="O24" s="184"/>
      <c r="P24" s="201"/>
      <c r="Q24" s="184"/>
      <c r="R24" s="201"/>
      <c r="S24" s="184"/>
      <c r="T24" s="201"/>
      <c r="U24" s="184"/>
      <c r="V24" s="184"/>
      <c r="W24" s="184"/>
      <c r="X24" s="201"/>
      <c r="Y24" s="157"/>
      <c r="Z24" s="158"/>
    </row>
    <row r="25" spans="1:26" s="21" customFormat="1" ht="39.950000000000003" customHeight="1" x14ac:dyDescent="0.15">
      <c r="A25" s="206"/>
      <c r="B25" s="23">
        <v>7</v>
      </c>
      <c r="C25" s="37"/>
      <c r="D25" s="28"/>
      <c r="E25" s="184"/>
      <c r="F25" s="184"/>
      <c r="G25" s="185"/>
      <c r="H25" s="185"/>
      <c r="I25" s="184"/>
      <c r="J25" s="184"/>
      <c r="K25" s="185"/>
      <c r="L25" s="185"/>
      <c r="M25" s="184"/>
      <c r="N25" s="184"/>
      <c r="O25" s="185"/>
      <c r="P25" s="185"/>
      <c r="Q25" s="185"/>
      <c r="R25" s="185"/>
      <c r="S25" s="185"/>
      <c r="T25" s="185"/>
      <c r="U25" s="184"/>
      <c r="V25" s="184"/>
      <c r="W25" s="185"/>
      <c r="X25" s="185"/>
      <c r="Y25" s="209"/>
      <c r="Z25" s="167"/>
    </row>
    <row r="26" spans="1:26" s="21" customFormat="1" ht="39.950000000000003" customHeight="1" x14ac:dyDescent="0.15">
      <c r="A26" s="206"/>
      <c r="B26" s="23">
        <v>8</v>
      </c>
      <c r="C26" s="37"/>
      <c r="D26" s="28"/>
      <c r="E26" s="184"/>
      <c r="F26" s="184"/>
      <c r="G26" s="185"/>
      <c r="H26" s="185"/>
      <c r="I26" s="184"/>
      <c r="J26" s="184"/>
      <c r="K26" s="185"/>
      <c r="L26" s="185"/>
      <c r="M26" s="184"/>
      <c r="N26" s="184"/>
      <c r="O26" s="185"/>
      <c r="P26" s="185"/>
      <c r="Q26" s="185"/>
      <c r="R26" s="185"/>
      <c r="S26" s="185"/>
      <c r="T26" s="185"/>
      <c r="U26" s="184"/>
      <c r="V26" s="184"/>
      <c r="W26" s="185"/>
      <c r="X26" s="185"/>
      <c r="Y26" s="209"/>
      <c r="Z26" s="167"/>
    </row>
    <row r="27" spans="1:26" s="21" customFormat="1" ht="39.950000000000003" customHeight="1" thickBot="1" x14ac:dyDescent="0.2">
      <c r="A27" s="208"/>
      <c r="B27" s="25" t="s">
        <v>7</v>
      </c>
      <c r="C27" s="31">
        <f>SUM(C19:C26)</f>
        <v>0</v>
      </c>
      <c r="D27" s="32"/>
      <c r="E27" s="188" t="str">
        <f>IF(E7="","",IF(E19="",$C$19,E19)+IF(E20="",$C$20,E20)+IF(E21="",$C$21,E21)+IF(E22="",$C$22,E22)+IF(E23="",$C$23,E23)+IF(E24="",$C$24,E24)+IF(E25="",$C$25,E25)+IF(E26="",$C$26,E26))</f>
        <v/>
      </c>
      <c r="F27" s="189"/>
      <c r="G27" s="188" t="str">
        <f t="shared" ref="G27" si="8">IF(G7="","",IF(G19="",$C$19,G19)+IF(G20="",$C$20,G20)+IF(G21="",$C$21,G21)+IF(G22="",$C$22,G22)+IF(G23="",$C$23,G23)+IF(G24="",$C$24,G24)+IF(G25="",$C$25,G25)+IF(G26="",$C$26,G26))</f>
        <v/>
      </c>
      <c r="H27" s="189"/>
      <c r="I27" s="188" t="str">
        <f t="shared" ref="I27" si="9">IF(I7="","",IF(I19="",$C$19,I19)+IF(I20="",$C$20,I20)+IF(I21="",$C$21,I21)+IF(I22="",$C$22,I22)+IF(I23="",$C$23,I23)+IF(I24="",$C$24,I24)+IF(I25="",$C$25,I25)+IF(I26="",$C$26,I26))</f>
        <v/>
      </c>
      <c r="J27" s="189"/>
      <c r="K27" s="188" t="str">
        <f t="shared" ref="K27" si="10">IF(K7="","",IF(K19="",$C$19,K19)+IF(K20="",$C$20,K20)+IF(K21="",$C$21,K21)+IF(K22="",$C$22,K22)+IF(K23="",$C$23,K23)+IF(K24="",$C$24,K24)+IF(K25="",$C$25,K25)+IF(K26="",$C$26,K26))</f>
        <v/>
      </c>
      <c r="L27" s="189"/>
      <c r="M27" s="188" t="str">
        <f t="shared" ref="M27" si="11">IF(M7="","",IF(M19="",$C$19,M19)+IF(M20="",$C$20,M20)+IF(M21="",$C$21,M21)+IF(M22="",$C$22,M22)+IF(M23="",$C$23,M23)+IF(M24="",$C$24,M24)+IF(M25="",$C$25,M25)+IF(M26="",$C$26,M26))</f>
        <v/>
      </c>
      <c r="N27" s="189"/>
      <c r="O27" s="188" t="str">
        <f t="shared" ref="O27:Q27" si="12">IF(O7="","",IF(O19="",$C$19,O19)+IF(O20="",$C$20,O20)+IF(O21="",$C$21,O21)+IF(O22="",$C$22,O22)+IF(O23="",$C$23,O23)+IF(O24="",$C$24,O24)+IF(O25="",$C$25,O25)+IF(O26="",$C$26,O26))</f>
        <v/>
      </c>
      <c r="P27" s="189"/>
      <c r="Q27" s="188" t="str">
        <f t="shared" si="12"/>
        <v/>
      </c>
      <c r="R27" s="189"/>
      <c r="S27" s="188" t="str">
        <f t="shared" ref="S27" si="13">IF(S7="","",IF(S19="",$C$19,S19)+IF(S20="",$C$20,S20)+IF(S21="",$C$21,S21)+IF(S22="",$C$22,S22)+IF(S23="",$C$23,S23)+IF(S24="",$C$24,S24)+IF(S25="",$C$25,S25)+IF(S26="",$C$26,S26))</f>
        <v/>
      </c>
      <c r="T27" s="189"/>
      <c r="U27" s="188" t="str">
        <f t="shared" ref="U27" si="14">IF(U7="","",IF(U19="",$C$19,U19)+IF(U20="",$C$20,U20)+IF(U21="",$C$21,U21)+IF(U22="",$C$22,U22)+IF(U23="",$C$23,U23)+IF(U24="",$C$24,U24)+IF(U25="",$C$25,U25)+IF(U26="",$C$26,U26))</f>
        <v/>
      </c>
      <c r="V27" s="189"/>
      <c r="W27" s="188" t="str">
        <f t="shared" ref="W27" si="15">IF(W7="","",IF(W19="",$C$19,W19)+IF(W20="",$C$20,W20)+IF(W21="",$C$21,W21)+IF(W22="",$C$22,W22)+IF(W23="",$C$23,W23)+IF(W24="",$C$24,W24)+IF(W25="",$C$25,W25)+IF(W26="",$C$26,W26))</f>
        <v/>
      </c>
      <c r="X27" s="189"/>
      <c r="Y27" s="151"/>
      <c r="Z27" s="152"/>
    </row>
    <row r="28" spans="1:26" s="21" customFormat="1" ht="39.950000000000003" customHeight="1" x14ac:dyDescent="0.15">
      <c r="A28" s="204">
        <v>3</v>
      </c>
      <c r="B28" s="20">
        <v>1</v>
      </c>
      <c r="C28" s="37"/>
      <c r="D28" s="26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202"/>
      <c r="Z28" s="203"/>
    </row>
    <row r="29" spans="1:26" s="21" customFormat="1" ht="39.950000000000003" customHeight="1" x14ac:dyDescent="0.15">
      <c r="A29" s="205"/>
      <c r="B29" s="22">
        <v>2</v>
      </c>
      <c r="C29" s="37"/>
      <c r="D29" s="27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91"/>
      <c r="Z29" s="192"/>
    </row>
    <row r="30" spans="1:26" s="21" customFormat="1" ht="39.950000000000003" customHeight="1" x14ac:dyDescent="0.15">
      <c r="A30" s="205"/>
      <c r="B30" s="22">
        <v>3</v>
      </c>
      <c r="C30" s="37"/>
      <c r="D30" s="28"/>
      <c r="E30" s="184"/>
      <c r="F30" s="184"/>
      <c r="G30" s="185"/>
      <c r="H30" s="185"/>
      <c r="I30" s="184"/>
      <c r="J30" s="184"/>
      <c r="K30" s="185"/>
      <c r="L30" s="185"/>
      <c r="M30" s="184"/>
      <c r="N30" s="184"/>
      <c r="O30" s="185"/>
      <c r="P30" s="185"/>
      <c r="Q30" s="185"/>
      <c r="R30" s="185"/>
      <c r="S30" s="185"/>
      <c r="T30" s="185"/>
      <c r="U30" s="184"/>
      <c r="V30" s="184"/>
      <c r="W30" s="185"/>
      <c r="X30" s="185"/>
      <c r="Y30" s="191"/>
      <c r="Z30" s="192"/>
    </row>
    <row r="31" spans="1:26" s="21" customFormat="1" ht="39.950000000000003" customHeight="1" x14ac:dyDescent="0.15">
      <c r="A31" s="205"/>
      <c r="B31" s="22">
        <v>4</v>
      </c>
      <c r="C31" s="37"/>
      <c r="D31" s="27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93"/>
      <c r="Z31" s="194"/>
    </row>
    <row r="32" spans="1:26" s="21" customFormat="1" ht="39.950000000000003" customHeight="1" x14ac:dyDescent="0.15">
      <c r="A32" s="205"/>
      <c r="B32" s="22">
        <v>5</v>
      </c>
      <c r="C32" s="37"/>
      <c r="D32" s="27"/>
      <c r="E32" s="184"/>
      <c r="F32" s="184"/>
      <c r="G32" s="185"/>
      <c r="H32" s="185"/>
      <c r="I32" s="184"/>
      <c r="J32" s="184"/>
      <c r="K32" s="185"/>
      <c r="L32" s="185"/>
      <c r="M32" s="184"/>
      <c r="N32" s="184"/>
      <c r="O32" s="185"/>
      <c r="P32" s="185"/>
      <c r="Q32" s="185"/>
      <c r="R32" s="185"/>
      <c r="S32" s="185"/>
      <c r="T32" s="185"/>
      <c r="U32" s="184"/>
      <c r="V32" s="184"/>
      <c r="W32" s="185"/>
      <c r="X32" s="185"/>
      <c r="Y32" s="193"/>
      <c r="Z32" s="194"/>
    </row>
    <row r="33" spans="1:26" s="21" customFormat="1" ht="39.950000000000003" customHeight="1" x14ac:dyDescent="0.15">
      <c r="A33" s="205"/>
      <c r="B33" s="22">
        <v>6</v>
      </c>
      <c r="C33" s="37"/>
      <c r="D33" s="27"/>
      <c r="E33" s="184"/>
      <c r="F33" s="184"/>
      <c r="G33" s="184"/>
      <c r="H33" s="201"/>
      <c r="I33" s="184"/>
      <c r="J33" s="184"/>
      <c r="K33" s="184"/>
      <c r="L33" s="201"/>
      <c r="M33" s="184"/>
      <c r="N33" s="184"/>
      <c r="O33" s="184"/>
      <c r="P33" s="201"/>
      <c r="Q33" s="184"/>
      <c r="R33" s="201"/>
      <c r="S33" s="184"/>
      <c r="T33" s="201"/>
      <c r="U33" s="184"/>
      <c r="V33" s="184"/>
      <c r="W33" s="184"/>
      <c r="X33" s="201"/>
      <c r="Y33" s="193"/>
      <c r="Z33" s="194"/>
    </row>
    <row r="34" spans="1:26" s="21" customFormat="1" ht="39.950000000000003" customHeight="1" x14ac:dyDescent="0.15">
      <c r="A34" s="206"/>
      <c r="B34" s="23">
        <v>7</v>
      </c>
      <c r="C34" s="37"/>
      <c r="D34" s="28"/>
      <c r="E34" s="184"/>
      <c r="F34" s="184"/>
      <c r="G34" s="185"/>
      <c r="H34" s="185"/>
      <c r="I34" s="184"/>
      <c r="J34" s="184"/>
      <c r="K34" s="185"/>
      <c r="L34" s="185"/>
      <c r="M34" s="184"/>
      <c r="N34" s="184"/>
      <c r="O34" s="185"/>
      <c r="P34" s="185"/>
      <c r="Q34" s="185"/>
      <c r="R34" s="185"/>
      <c r="S34" s="185"/>
      <c r="T34" s="185"/>
      <c r="U34" s="184"/>
      <c r="V34" s="184"/>
      <c r="W34" s="185"/>
      <c r="X34" s="185"/>
      <c r="Y34" s="193"/>
      <c r="Z34" s="194"/>
    </row>
    <row r="35" spans="1:26" s="21" customFormat="1" ht="39.950000000000003" customHeight="1" x14ac:dyDescent="0.15">
      <c r="A35" s="206"/>
      <c r="B35" s="23">
        <v>8</v>
      </c>
      <c r="C35" s="37"/>
      <c r="D35" s="28"/>
      <c r="E35" s="184"/>
      <c r="F35" s="184"/>
      <c r="G35" s="185"/>
      <c r="H35" s="185"/>
      <c r="I35" s="184"/>
      <c r="J35" s="184"/>
      <c r="K35" s="185"/>
      <c r="L35" s="185"/>
      <c r="M35" s="184"/>
      <c r="N35" s="184"/>
      <c r="O35" s="185"/>
      <c r="P35" s="185"/>
      <c r="Q35" s="185"/>
      <c r="R35" s="185"/>
      <c r="S35" s="185"/>
      <c r="T35" s="185"/>
      <c r="U35" s="184"/>
      <c r="V35" s="184"/>
      <c r="W35" s="185"/>
      <c r="X35" s="185"/>
      <c r="Y35" s="193"/>
      <c r="Z35" s="194"/>
    </row>
    <row r="36" spans="1:26" s="21" customFormat="1" ht="39.950000000000003" customHeight="1" thickBot="1" x14ac:dyDescent="0.2">
      <c r="A36" s="206"/>
      <c r="B36" s="23" t="s">
        <v>7</v>
      </c>
      <c r="C36" s="29">
        <f>SUM(C28:C35)</f>
        <v>0</v>
      </c>
      <c r="D36" s="28"/>
      <c r="E36" s="188" t="str">
        <f>IF(E7="","",IF(E28="",$C$28,E28)+IF(E29="",$C$29,E29)+IF(E30="",$C$30,E30)+IF(E31="",$C$31,E31)+IF(E32="",$C$32,E32)+IF(E33="",$C$33,E33)+IF(E34="",$C$34,E34)+IF(E35="",$C$35,E35))</f>
        <v/>
      </c>
      <c r="F36" s="189"/>
      <c r="G36" s="188" t="str">
        <f t="shared" ref="G36" si="16">IF(G7="","",IF(G28="",$C$28,G28)+IF(G29="",$C$29,G29)+IF(G30="",$C$30,G30)+IF(G31="",$C$31,G31)+IF(G32="",$C$32,G32)+IF(G33="",$C$33,G33)+IF(G34="",$C$34,G34)+IF(G35="",$C$35,G35))</f>
        <v/>
      </c>
      <c r="H36" s="189"/>
      <c r="I36" s="188" t="str">
        <f t="shared" ref="I36" si="17">IF(I7="","",IF(I28="",$C$28,I28)+IF(I29="",$C$29,I29)+IF(I30="",$C$30,I30)+IF(I31="",$C$31,I31)+IF(I32="",$C$32,I32)+IF(I33="",$C$33,I33)+IF(I34="",$C$34,I34)+IF(I35="",$C$35,I35))</f>
        <v/>
      </c>
      <c r="J36" s="189"/>
      <c r="K36" s="188" t="str">
        <f t="shared" ref="K36" si="18">IF(K7="","",IF(K28="",$C$28,K28)+IF(K29="",$C$29,K29)+IF(K30="",$C$30,K30)+IF(K31="",$C$31,K31)+IF(K32="",$C$32,K32)+IF(K33="",$C$33,K33)+IF(K34="",$C$34,K34)+IF(K35="",$C$35,K35))</f>
        <v/>
      </c>
      <c r="L36" s="189"/>
      <c r="M36" s="188" t="str">
        <f t="shared" ref="M36" si="19">IF(M7="","",IF(M28="",$C$28,M28)+IF(M29="",$C$29,M29)+IF(M30="",$C$30,M30)+IF(M31="",$C$31,M31)+IF(M32="",$C$32,M32)+IF(M33="",$C$33,M33)+IF(M34="",$C$34,M34)+IF(M35="",$C$35,M35))</f>
        <v/>
      </c>
      <c r="N36" s="189"/>
      <c r="O36" s="188" t="str">
        <f t="shared" ref="O36:Q36" si="20">IF(O7="","",IF(O28="",$C$28,O28)+IF(O29="",$C$29,O29)+IF(O30="",$C$30,O30)+IF(O31="",$C$31,O31)+IF(O32="",$C$32,O32)+IF(O33="",$C$33,O33)+IF(O34="",$C$34,O34)+IF(O35="",$C$35,O35))</f>
        <v/>
      </c>
      <c r="P36" s="189"/>
      <c r="Q36" s="188" t="str">
        <f t="shared" si="20"/>
        <v/>
      </c>
      <c r="R36" s="189"/>
      <c r="S36" s="188" t="str">
        <f t="shared" ref="S36" si="21">IF(S7="","",IF(S28="",$C$28,S28)+IF(S29="",$C$29,S29)+IF(S30="",$C$30,S30)+IF(S31="",$C$31,S31)+IF(S32="",$C$32,S32)+IF(S33="",$C$33,S33)+IF(S34="",$C$34,S34)+IF(S35="",$C$35,S35))</f>
        <v/>
      </c>
      <c r="T36" s="189"/>
      <c r="U36" s="188" t="str">
        <f t="shared" ref="U36" si="22">IF(U7="","",IF(U28="",$C$28,U28)+IF(U29="",$C$29,U29)+IF(U30="",$C$30,U30)+IF(U31="",$C$31,U31)+IF(U32="",$C$32,U32)+IF(U33="",$C$33,U33)+IF(U34="",$C$34,U34)+IF(U35="",$C$35,U35))</f>
        <v/>
      </c>
      <c r="V36" s="189"/>
      <c r="W36" s="188" t="str">
        <f t="shared" ref="W36" si="23">IF(W7="","",IF(W28="",$C$28,W28)+IF(W29="",$C$29,W29)+IF(W30="",$C$30,W30)+IF(W31="",$C$31,W31)+IF(W32="",$C$32,W32)+IF(W33="",$C$33,W33)+IF(W34="",$C$34,W34)+IF(W35="",$C$35,W35))</f>
        <v/>
      </c>
      <c r="X36" s="189"/>
      <c r="Y36" s="191"/>
      <c r="Z36" s="192"/>
    </row>
    <row r="37" spans="1:26" s="21" customFormat="1" ht="39.950000000000003" customHeight="1" thickBot="1" x14ac:dyDescent="0.2">
      <c r="A37" s="200" t="s">
        <v>8</v>
      </c>
      <c r="B37" s="200"/>
      <c r="C37" s="38"/>
      <c r="D37" s="57"/>
      <c r="E37" s="198"/>
      <c r="F37" s="199"/>
      <c r="G37" s="198"/>
      <c r="H37" s="199"/>
      <c r="I37" s="198"/>
      <c r="J37" s="199"/>
      <c r="K37" s="198"/>
      <c r="L37" s="199"/>
      <c r="M37" s="198"/>
      <c r="N37" s="199"/>
      <c r="O37" s="198"/>
      <c r="P37" s="199"/>
      <c r="Q37" s="198"/>
      <c r="R37" s="199"/>
      <c r="S37" s="198"/>
      <c r="T37" s="199"/>
      <c r="U37" s="198"/>
      <c r="V37" s="199"/>
      <c r="W37" s="198"/>
      <c r="X37" s="199"/>
      <c r="Y37" s="173"/>
      <c r="Z37" s="174"/>
    </row>
    <row r="38" spans="1:26" s="21" customFormat="1" ht="39.950000000000003" customHeight="1" thickBot="1" x14ac:dyDescent="0.2">
      <c r="A38" s="195" t="s">
        <v>9</v>
      </c>
      <c r="B38" s="195"/>
      <c r="C38" s="34">
        <f>C18+C27+C36+C37</f>
        <v>0</v>
      </c>
      <c r="D38" s="33"/>
      <c r="E38" s="196" t="str">
        <f>IF(E7="","",SUM(E18,E27,E36)+IF(E37&lt;&gt;"",E37,$C$37))</f>
        <v/>
      </c>
      <c r="F38" s="197"/>
      <c r="G38" s="196" t="str">
        <f t="shared" ref="G38" si="24">IF(G7="","",SUM(G18,G27,G36)+IF(G37&lt;&gt;"",G37,$C$37))</f>
        <v/>
      </c>
      <c r="H38" s="197"/>
      <c r="I38" s="196" t="str">
        <f t="shared" ref="I38" si="25">IF(I7="","",SUM(I18,I27,I36)+IF(I37&lt;&gt;"",I37,$C$37))</f>
        <v/>
      </c>
      <c r="J38" s="197"/>
      <c r="K38" s="196" t="str">
        <f t="shared" ref="K38" si="26">IF(K7="","",SUM(K18,K27,K36)+IF(K37&lt;&gt;"",K37,$C$37))</f>
        <v/>
      </c>
      <c r="L38" s="197"/>
      <c r="M38" s="196" t="str">
        <f t="shared" ref="M38" si="27">IF(M7="","",SUM(M18,M27,M36)+IF(M37&lt;&gt;"",M37,$C$37))</f>
        <v/>
      </c>
      <c r="N38" s="197"/>
      <c r="O38" s="196" t="str">
        <f t="shared" ref="O38:Q38" si="28">IF(O7="","",SUM(O18,O27,O36)+IF(O37&lt;&gt;"",O37,$C$37))</f>
        <v/>
      </c>
      <c r="P38" s="197"/>
      <c r="Q38" s="196" t="str">
        <f t="shared" si="28"/>
        <v/>
      </c>
      <c r="R38" s="197"/>
      <c r="S38" s="196" t="str">
        <f t="shared" ref="S38" si="29">IF(S7="","",SUM(S18,S27,S36)+IF(S37&lt;&gt;"",S37,$C$37))</f>
        <v/>
      </c>
      <c r="T38" s="197"/>
      <c r="U38" s="196" t="str">
        <f t="shared" ref="U38" si="30">IF(U7="","",SUM(U18,U27,U36)+IF(U37&lt;&gt;"",U37,$C$37))</f>
        <v/>
      </c>
      <c r="V38" s="197"/>
      <c r="W38" s="196" t="str">
        <f t="shared" ref="W38" si="31">IF(W7="","",SUM(W18,W27,W36)+IF(W37&lt;&gt;"",W37,$C$37))</f>
        <v/>
      </c>
      <c r="X38" s="197"/>
      <c r="Y38" s="176"/>
      <c r="Z38" s="177"/>
    </row>
  </sheetData>
  <mergeCells count="347">
    <mergeCell ref="U38:V38"/>
    <mergeCell ref="W38:X38"/>
    <mergeCell ref="Y38:Z38"/>
    <mergeCell ref="M4:Z4"/>
    <mergeCell ref="Y37:Z37"/>
    <mergeCell ref="A38:B38"/>
    <mergeCell ref="E38:F38"/>
    <mergeCell ref="G38:H38"/>
    <mergeCell ref="I38:J38"/>
    <mergeCell ref="K38:L38"/>
    <mergeCell ref="M38:N38"/>
    <mergeCell ref="O38:P38"/>
    <mergeCell ref="Q38:R38"/>
    <mergeCell ref="S38:T38"/>
    <mergeCell ref="M37:N37"/>
    <mergeCell ref="O37:P37"/>
    <mergeCell ref="Q37:R37"/>
    <mergeCell ref="S37:T37"/>
    <mergeCell ref="U37:V37"/>
    <mergeCell ref="W37:X37"/>
    <mergeCell ref="Q36:R36"/>
    <mergeCell ref="S36:T36"/>
    <mergeCell ref="U36:V36"/>
    <mergeCell ref="W36:X36"/>
    <mergeCell ref="Y36:Z36"/>
    <mergeCell ref="A37:B37"/>
    <mergeCell ref="E37:F37"/>
    <mergeCell ref="G37:H37"/>
    <mergeCell ref="I37:J37"/>
    <mergeCell ref="K37:L37"/>
    <mergeCell ref="E36:F36"/>
    <mergeCell ref="G36:H36"/>
    <mergeCell ref="I36:J36"/>
    <mergeCell ref="K36:L36"/>
    <mergeCell ref="M36:N36"/>
    <mergeCell ref="O36:P36"/>
    <mergeCell ref="O35:P35"/>
    <mergeCell ref="Q35:R35"/>
    <mergeCell ref="S35:T35"/>
    <mergeCell ref="U35:V35"/>
    <mergeCell ref="W35:X35"/>
    <mergeCell ref="Y35:Z35"/>
    <mergeCell ref="Q34:R34"/>
    <mergeCell ref="S34:T34"/>
    <mergeCell ref="U34:V34"/>
    <mergeCell ref="W34:X34"/>
    <mergeCell ref="Y34:Z34"/>
    <mergeCell ref="E35:F35"/>
    <mergeCell ref="G35:H35"/>
    <mergeCell ref="I35:J35"/>
    <mergeCell ref="K35:L35"/>
    <mergeCell ref="M35:N35"/>
    <mergeCell ref="E34:F34"/>
    <mergeCell ref="G34:H34"/>
    <mergeCell ref="I34:J34"/>
    <mergeCell ref="K34:L34"/>
    <mergeCell ref="M34:N34"/>
    <mergeCell ref="O34:P34"/>
    <mergeCell ref="O33:P33"/>
    <mergeCell ref="Q33:R33"/>
    <mergeCell ref="S33:T33"/>
    <mergeCell ref="U33:V33"/>
    <mergeCell ref="W33:X33"/>
    <mergeCell ref="Y33:Z33"/>
    <mergeCell ref="Q32:R32"/>
    <mergeCell ref="S32:T32"/>
    <mergeCell ref="U32:V32"/>
    <mergeCell ref="W32:X32"/>
    <mergeCell ref="Y32:Z32"/>
    <mergeCell ref="E33:F33"/>
    <mergeCell ref="G33:H33"/>
    <mergeCell ref="I33:J33"/>
    <mergeCell ref="K33:L33"/>
    <mergeCell ref="M33:N33"/>
    <mergeCell ref="S31:T31"/>
    <mergeCell ref="U31:V31"/>
    <mergeCell ref="W31:X31"/>
    <mergeCell ref="Y31:Z31"/>
    <mergeCell ref="E32:F32"/>
    <mergeCell ref="G32:H32"/>
    <mergeCell ref="I32:J32"/>
    <mergeCell ref="K32:L32"/>
    <mergeCell ref="M32:N32"/>
    <mergeCell ref="O32:P32"/>
    <mergeCell ref="U30:V30"/>
    <mergeCell ref="W30:X30"/>
    <mergeCell ref="Y30:Z30"/>
    <mergeCell ref="E31:F31"/>
    <mergeCell ref="G31:H31"/>
    <mergeCell ref="I31:J31"/>
    <mergeCell ref="K31:L31"/>
    <mergeCell ref="M31:N31"/>
    <mergeCell ref="O31:P31"/>
    <mergeCell ref="Q31:R31"/>
    <mergeCell ref="W29:X29"/>
    <mergeCell ref="Y29:Z29"/>
    <mergeCell ref="E30:F30"/>
    <mergeCell ref="G30:H30"/>
    <mergeCell ref="I30:J30"/>
    <mergeCell ref="K30:L30"/>
    <mergeCell ref="M30:N30"/>
    <mergeCell ref="O30:P30"/>
    <mergeCell ref="Q30:R30"/>
    <mergeCell ref="S30:T30"/>
    <mergeCell ref="Y28:Z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M28:N28"/>
    <mergeCell ref="O28:P28"/>
    <mergeCell ref="Q28:R28"/>
    <mergeCell ref="S28:T28"/>
    <mergeCell ref="U28:V28"/>
    <mergeCell ref="W28:X28"/>
    <mergeCell ref="Q27:R27"/>
    <mergeCell ref="S27:T27"/>
    <mergeCell ref="U27:V27"/>
    <mergeCell ref="W27:X27"/>
    <mergeCell ref="Y27:Z27"/>
    <mergeCell ref="A28:A36"/>
    <mergeCell ref="E28:F28"/>
    <mergeCell ref="G28:H28"/>
    <mergeCell ref="I28:J28"/>
    <mergeCell ref="K28:L28"/>
    <mergeCell ref="E27:F27"/>
    <mergeCell ref="G27:H27"/>
    <mergeCell ref="I27:J27"/>
    <mergeCell ref="K27:L27"/>
    <mergeCell ref="M27:N27"/>
    <mergeCell ref="O27:P27"/>
    <mergeCell ref="O26:P26"/>
    <mergeCell ref="Q26:R26"/>
    <mergeCell ref="S26:T26"/>
    <mergeCell ref="U26:V26"/>
    <mergeCell ref="W26:X26"/>
    <mergeCell ref="Y26:Z26"/>
    <mergeCell ref="Q25:R25"/>
    <mergeCell ref="S25:T25"/>
    <mergeCell ref="U25:V25"/>
    <mergeCell ref="W25:X25"/>
    <mergeCell ref="Y25:Z25"/>
    <mergeCell ref="E26:F26"/>
    <mergeCell ref="G26:H26"/>
    <mergeCell ref="I26:J26"/>
    <mergeCell ref="K26:L26"/>
    <mergeCell ref="M26:N26"/>
    <mergeCell ref="E25:F25"/>
    <mergeCell ref="G25:H25"/>
    <mergeCell ref="I25:J25"/>
    <mergeCell ref="K25:L25"/>
    <mergeCell ref="M25:N25"/>
    <mergeCell ref="O25:P25"/>
    <mergeCell ref="O24:P24"/>
    <mergeCell ref="Q24:R24"/>
    <mergeCell ref="S24:T24"/>
    <mergeCell ref="U24:V24"/>
    <mergeCell ref="W24:X24"/>
    <mergeCell ref="Y24:Z24"/>
    <mergeCell ref="Q23:R23"/>
    <mergeCell ref="S23:T23"/>
    <mergeCell ref="U23:V23"/>
    <mergeCell ref="W23:X23"/>
    <mergeCell ref="Y23:Z23"/>
    <mergeCell ref="E24:F24"/>
    <mergeCell ref="G24:H24"/>
    <mergeCell ref="I24:J24"/>
    <mergeCell ref="K24:L24"/>
    <mergeCell ref="M24:N24"/>
    <mergeCell ref="S22:T22"/>
    <mergeCell ref="U22:V22"/>
    <mergeCell ref="W22:X22"/>
    <mergeCell ref="Y22:Z22"/>
    <mergeCell ref="E23:F23"/>
    <mergeCell ref="G23:H23"/>
    <mergeCell ref="I23:J23"/>
    <mergeCell ref="K23:L23"/>
    <mergeCell ref="M23:N23"/>
    <mergeCell ref="O23:P23"/>
    <mergeCell ref="U21:V21"/>
    <mergeCell ref="W21:X21"/>
    <mergeCell ref="Y21:Z21"/>
    <mergeCell ref="E22:F22"/>
    <mergeCell ref="G22:H22"/>
    <mergeCell ref="I22:J22"/>
    <mergeCell ref="K22:L22"/>
    <mergeCell ref="M22:N22"/>
    <mergeCell ref="O22:P22"/>
    <mergeCell ref="Q22:R22"/>
    <mergeCell ref="W20:X20"/>
    <mergeCell ref="Y20:Z20"/>
    <mergeCell ref="E21:F21"/>
    <mergeCell ref="G21:H21"/>
    <mergeCell ref="I21:J21"/>
    <mergeCell ref="K21:L21"/>
    <mergeCell ref="M21:N21"/>
    <mergeCell ref="O21:P21"/>
    <mergeCell ref="Q21:R21"/>
    <mergeCell ref="S21:T21"/>
    <mergeCell ref="Y19:Z19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M19:N19"/>
    <mergeCell ref="O19:P19"/>
    <mergeCell ref="Q19:R19"/>
    <mergeCell ref="S19:T19"/>
    <mergeCell ref="U19:V19"/>
    <mergeCell ref="W19:X19"/>
    <mergeCell ref="Q18:R18"/>
    <mergeCell ref="S18:T18"/>
    <mergeCell ref="U18:V18"/>
    <mergeCell ref="W18:X18"/>
    <mergeCell ref="Y18:Z18"/>
    <mergeCell ref="A19:A27"/>
    <mergeCell ref="E19:F19"/>
    <mergeCell ref="G19:H19"/>
    <mergeCell ref="I19:J19"/>
    <mergeCell ref="K19:L19"/>
    <mergeCell ref="E18:F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Q16:R16"/>
    <mergeCell ref="S16:T16"/>
    <mergeCell ref="U16:V16"/>
    <mergeCell ref="W16:X16"/>
    <mergeCell ref="Y16:Z16"/>
    <mergeCell ref="E17:F17"/>
    <mergeCell ref="G17:H17"/>
    <mergeCell ref="I17:J17"/>
    <mergeCell ref="K17:L17"/>
    <mergeCell ref="M17:N17"/>
    <mergeCell ref="E16:F16"/>
    <mergeCell ref="G16:H16"/>
    <mergeCell ref="I16:J16"/>
    <mergeCell ref="K16:L16"/>
    <mergeCell ref="M16:N16"/>
    <mergeCell ref="O16:P16"/>
    <mergeCell ref="O15:P15"/>
    <mergeCell ref="Q15:R15"/>
    <mergeCell ref="S15:T15"/>
    <mergeCell ref="U15:V15"/>
    <mergeCell ref="W15:X15"/>
    <mergeCell ref="Y15:Z15"/>
    <mergeCell ref="Q14:R14"/>
    <mergeCell ref="S14:T14"/>
    <mergeCell ref="U14:V14"/>
    <mergeCell ref="W14:X14"/>
    <mergeCell ref="Y14:Z14"/>
    <mergeCell ref="E15:F15"/>
    <mergeCell ref="G15:H15"/>
    <mergeCell ref="I15:J15"/>
    <mergeCell ref="K15:L15"/>
    <mergeCell ref="M15:N15"/>
    <mergeCell ref="E14:F14"/>
    <mergeCell ref="G14:H14"/>
    <mergeCell ref="I14:J14"/>
    <mergeCell ref="K14:L14"/>
    <mergeCell ref="M14:N14"/>
    <mergeCell ref="O14:P14"/>
    <mergeCell ref="O13:P13"/>
    <mergeCell ref="Q13:R13"/>
    <mergeCell ref="S13:T13"/>
    <mergeCell ref="U13:V13"/>
    <mergeCell ref="W13:X13"/>
    <mergeCell ref="Y13:Z13"/>
    <mergeCell ref="Q12:R12"/>
    <mergeCell ref="S12:T12"/>
    <mergeCell ref="U12:V12"/>
    <mergeCell ref="W12:X12"/>
    <mergeCell ref="Y12:Z12"/>
    <mergeCell ref="E13:F13"/>
    <mergeCell ref="G13:H13"/>
    <mergeCell ref="I13:J13"/>
    <mergeCell ref="K13:L13"/>
    <mergeCell ref="M13:N13"/>
    <mergeCell ref="S11:T11"/>
    <mergeCell ref="U11:V11"/>
    <mergeCell ref="W11:X11"/>
    <mergeCell ref="Y11:Z11"/>
    <mergeCell ref="E12:F12"/>
    <mergeCell ref="G12:H12"/>
    <mergeCell ref="I12:J12"/>
    <mergeCell ref="K12:L12"/>
    <mergeCell ref="M12:N12"/>
    <mergeCell ref="O12:P12"/>
    <mergeCell ref="U10:V10"/>
    <mergeCell ref="W10:X10"/>
    <mergeCell ref="Y10:Z10"/>
    <mergeCell ref="E11:F11"/>
    <mergeCell ref="G11:H11"/>
    <mergeCell ref="I11:J11"/>
    <mergeCell ref="K11:L11"/>
    <mergeCell ref="M11:N11"/>
    <mergeCell ref="O11:P11"/>
    <mergeCell ref="Q11:R11"/>
    <mergeCell ref="W9:X9"/>
    <mergeCell ref="A10:A18"/>
    <mergeCell ref="E10:F10"/>
    <mergeCell ref="G10:H10"/>
    <mergeCell ref="I10:J10"/>
    <mergeCell ref="K10:L10"/>
    <mergeCell ref="M10:N10"/>
    <mergeCell ref="O10:P10"/>
    <mergeCell ref="Q10:R10"/>
    <mergeCell ref="S10:T10"/>
    <mergeCell ref="K9:L9"/>
    <mergeCell ref="M9:N9"/>
    <mergeCell ref="O9:P9"/>
    <mergeCell ref="Q9:R9"/>
    <mergeCell ref="S9:T9"/>
    <mergeCell ref="U9:V9"/>
    <mergeCell ref="A5:Z5"/>
    <mergeCell ref="A6:C6"/>
    <mergeCell ref="M6:Z6"/>
    <mergeCell ref="A7:A9"/>
    <mergeCell ref="B7:B9"/>
    <mergeCell ref="C7:C9"/>
    <mergeCell ref="Y7:Z9"/>
    <mergeCell ref="E9:F9"/>
    <mergeCell ref="G9:H9"/>
    <mergeCell ref="I9:J9"/>
    <mergeCell ref="A1:B1"/>
    <mergeCell ref="C1:G1"/>
    <mergeCell ref="P1:Z1"/>
    <mergeCell ref="M3:N3"/>
    <mergeCell ref="O3:Z3"/>
  </mergeCells>
  <phoneticPr fontId="2"/>
  <pageMargins left="0.7" right="0.7" top="0.75" bottom="0.75" header="0.3" footer="0.3"/>
  <pageSetup paperSize="9" scale="4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8B3E0-C661-4B92-9E03-C73C57346C4E}">
  <sheetPr>
    <tabColor theme="5" tint="0.39997558519241921"/>
    <pageSetUpPr fitToPage="1"/>
  </sheetPr>
  <dimension ref="A1:AA53"/>
  <sheetViews>
    <sheetView tabSelected="1" topLeftCell="A31" zoomScale="85" zoomScaleNormal="85" workbookViewId="0">
      <selection activeCell="E16" sqref="E16:F16"/>
    </sheetView>
  </sheetViews>
  <sheetFormatPr defaultRowHeight="13.9" customHeight="1" x14ac:dyDescent="0.15"/>
  <cols>
    <col min="1" max="1" width="5" style="59" customWidth="1"/>
    <col min="2" max="2" width="3.75" style="59" customWidth="1"/>
    <col min="3" max="3" width="13.5" style="59" customWidth="1"/>
    <col min="4" max="4" width="7.5" style="59" customWidth="1"/>
    <col min="5" max="24" width="6.75" style="58" customWidth="1"/>
    <col min="25" max="16384" width="9" style="58"/>
  </cols>
  <sheetData>
    <row r="1" spans="1:27" ht="30" customHeight="1" x14ac:dyDescent="0.15">
      <c r="A1" s="218" t="s">
        <v>10</v>
      </c>
      <c r="B1" s="218"/>
      <c r="C1" s="219" t="s">
        <v>22</v>
      </c>
      <c r="D1" s="219"/>
      <c r="E1" s="219"/>
      <c r="F1" s="219"/>
      <c r="G1" s="219"/>
      <c r="U1" s="220" t="s">
        <v>34</v>
      </c>
      <c r="V1" s="220"/>
      <c r="W1" s="220"/>
      <c r="X1" s="220"/>
      <c r="Y1" s="220"/>
      <c r="Z1" s="220"/>
    </row>
    <row r="2" spans="1:27" ht="22.9" customHeight="1" x14ac:dyDescent="0.15">
      <c r="A2" s="98"/>
      <c r="B2" s="97" t="s">
        <v>11</v>
      </c>
      <c r="D2" s="97"/>
      <c r="E2" s="96"/>
      <c r="F2" s="96"/>
      <c r="G2" s="96"/>
    </row>
    <row r="3" spans="1:27" customFormat="1" ht="45" customHeight="1" x14ac:dyDescent="0.15">
      <c r="A3" s="42"/>
      <c r="B3" s="42"/>
      <c r="C3" s="42"/>
      <c r="D3" s="42"/>
      <c r="E3" s="40"/>
      <c r="F3" s="40"/>
      <c r="G3" s="40"/>
      <c r="H3" s="40"/>
      <c r="I3" s="40"/>
      <c r="J3" s="40"/>
      <c r="K3" s="40"/>
      <c r="L3" s="40"/>
      <c r="M3" s="182" t="s">
        <v>16</v>
      </c>
      <c r="N3" s="183"/>
      <c r="O3" s="427" t="s">
        <v>38</v>
      </c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9"/>
    </row>
    <row r="4" spans="1:27" ht="45" customHeight="1" x14ac:dyDescent="0.15">
      <c r="M4" s="431" t="s">
        <v>39</v>
      </c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</row>
    <row r="5" spans="1:27" ht="35.450000000000003" customHeight="1" x14ac:dyDescent="0.15">
      <c r="A5" s="222" t="s">
        <v>35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</row>
    <row r="6" spans="1:27" ht="22.15" customHeight="1" thickBot="1" x14ac:dyDescent="0.2">
      <c r="A6" s="223"/>
      <c r="B6" s="223"/>
      <c r="C6" s="223"/>
      <c r="D6" s="95"/>
      <c r="N6" s="422"/>
      <c r="O6" s="422"/>
      <c r="P6" s="422"/>
      <c r="Q6" s="422"/>
      <c r="R6" s="422"/>
      <c r="S6" s="422"/>
      <c r="U6" s="422"/>
      <c r="V6" s="422"/>
      <c r="Z6" s="103" t="s">
        <v>17</v>
      </c>
    </row>
    <row r="7" spans="1:27" ht="22.15" customHeight="1" x14ac:dyDescent="0.15">
      <c r="A7" s="225" t="s">
        <v>0</v>
      </c>
      <c r="B7" s="228" t="s">
        <v>1</v>
      </c>
      <c r="C7" s="231" t="s">
        <v>2</v>
      </c>
      <c r="D7" s="94" t="s">
        <v>12</v>
      </c>
      <c r="E7" s="359">
        <v>2</v>
      </c>
      <c r="F7" s="75" t="s">
        <v>3</v>
      </c>
      <c r="G7" s="361">
        <v>4</v>
      </c>
      <c r="H7" s="75" t="s">
        <v>3</v>
      </c>
      <c r="I7" s="362">
        <v>9</v>
      </c>
      <c r="J7" s="75" t="s">
        <v>4</v>
      </c>
      <c r="K7" s="362">
        <v>11</v>
      </c>
      <c r="L7" s="75" t="s">
        <v>4</v>
      </c>
      <c r="M7" s="362">
        <v>16</v>
      </c>
      <c r="N7" s="75" t="s">
        <v>4</v>
      </c>
      <c r="O7" s="90"/>
      <c r="P7" s="75" t="s">
        <v>4</v>
      </c>
      <c r="Q7" s="90"/>
      <c r="R7" s="75" t="s">
        <v>4</v>
      </c>
      <c r="S7" s="90"/>
      <c r="T7" s="75" t="s">
        <v>4</v>
      </c>
      <c r="U7" s="90"/>
      <c r="V7" s="75" t="s">
        <v>4</v>
      </c>
      <c r="W7" s="90"/>
      <c r="X7" s="380" t="s">
        <v>4</v>
      </c>
      <c r="Y7" s="378" t="s">
        <v>5</v>
      </c>
      <c r="Z7" s="235"/>
      <c r="AA7" s="59"/>
    </row>
    <row r="8" spans="1:27" ht="22.15" customHeight="1" x14ac:dyDescent="0.15">
      <c r="A8" s="226"/>
      <c r="B8" s="229"/>
      <c r="C8" s="232"/>
      <c r="D8" s="89" t="s">
        <v>13</v>
      </c>
      <c r="E8" s="360" t="s">
        <v>28</v>
      </c>
      <c r="F8" s="84" t="s">
        <v>6</v>
      </c>
      <c r="G8" s="360" t="s">
        <v>29</v>
      </c>
      <c r="H8" s="84" t="s">
        <v>6</v>
      </c>
      <c r="I8" s="360" t="s">
        <v>28</v>
      </c>
      <c r="J8" s="84" t="s">
        <v>6</v>
      </c>
      <c r="K8" s="360" t="s">
        <v>29</v>
      </c>
      <c r="L8" s="84" t="s">
        <v>6</v>
      </c>
      <c r="M8" s="363" t="s">
        <v>28</v>
      </c>
      <c r="N8" s="84" t="s">
        <v>6</v>
      </c>
      <c r="O8" s="86"/>
      <c r="P8" s="84" t="s">
        <v>6</v>
      </c>
      <c r="Q8" s="86"/>
      <c r="R8" s="84" t="s">
        <v>6</v>
      </c>
      <c r="S8" s="86"/>
      <c r="T8" s="84" t="s">
        <v>6</v>
      </c>
      <c r="U8" s="86"/>
      <c r="V8" s="84" t="s">
        <v>6</v>
      </c>
      <c r="W8" s="86"/>
      <c r="X8" s="381" t="s">
        <v>6</v>
      </c>
      <c r="Y8" s="379"/>
      <c r="Z8" s="237"/>
      <c r="AA8" s="59"/>
    </row>
    <row r="9" spans="1:27" ht="39" customHeight="1" thickBot="1" x14ac:dyDescent="0.2">
      <c r="A9" s="227"/>
      <c r="B9" s="230"/>
      <c r="C9" s="233"/>
      <c r="D9" s="396" t="s">
        <v>14</v>
      </c>
      <c r="E9" s="397" t="s">
        <v>24</v>
      </c>
      <c r="F9" s="398"/>
      <c r="G9" s="399" t="s">
        <v>21</v>
      </c>
      <c r="H9" s="400"/>
      <c r="I9" s="399" t="s">
        <v>20</v>
      </c>
      <c r="J9" s="400"/>
      <c r="K9" s="401"/>
      <c r="L9" s="402"/>
      <c r="M9" s="401"/>
      <c r="N9" s="403"/>
      <c r="O9" s="392"/>
      <c r="P9" s="392"/>
      <c r="Q9" s="392"/>
      <c r="R9" s="392"/>
      <c r="S9" s="392"/>
      <c r="T9" s="392"/>
      <c r="U9" s="392"/>
      <c r="V9" s="392"/>
      <c r="W9" s="392"/>
      <c r="X9" s="393"/>
      <c r="Y9" s="377"/>
      <c r="Z9" s="239"/>
      <c r="AA9" s="59"/>
    </row>
    <row r="10" spans="1:27" ht="27" customHeight="1" x14ac:dyDescent="0.15">
      <c r="A10" s="249">
        <v>1</v>
      </c>
      <c r="B10" s="81">
        <v>1</v>
      </c>
      <c r="C10" s="364">
        <v>25</v>
      </c>
      <c r="D10" s="76"/>
      <c r="E10" s="252"/>
      <c r="F10" s="253"/>
      <c r="G10" s="404"/>
      <c r="H10" s="404"/>
      <c r="I10" s="370">
        <v>0</v>
      </c>
      <c r="J10" s="370"/>
      <c r="K10" s="287"/>
      <c r="L10" s="292"/>
      <c r="M10" s="370">
        <v>24</v>
      </c>
      <c r="N10" s="405"/>
      <c r="O10" s="287"/>
      <c r="P10" s="287"/>
      <c r="Q10" s="287"/>
      <c r="R10" s="287"/>
      <c r="S10" s="288"/>
      <c r="T10" s="292"/>
      <c r="U10" s="287"/>
      <c r="V10" s="287"/>
      <c r="W10" s="287"/>
      <c r="X10" s="289"/>
      <c r="Y10" s="382" t="s">
        <v>36</v>
      </c>
      <c r="Z10" s="374"/>
    </row>
    <row r="11" spans="1:27" ht="27" customHeight="1" x14ac:dyDescent="0.15">
      <c r="A11" s="250"/>
      <c r="B11" s="74">
        <v>2</v>
      </c>
      <c r="C11" s="365">
        <v>25</v>
      </c>
      <c r="D11" s="72"/>
      <c r="E11" s="262"/>
      <c r="F11" s="263"/>
      <c r="G11" s="264"/>
      <c r="H11" s="264"/>
      <c r="I11" s="368">
        <v>0</v>
      </c>
      <c r="J11" s="368"/>
      <c r="K11" s="221"/>
      <c r="L11" s="265"/>
      <c r="M11" s="221"/>
      <c r="N11" s="265"/>
      <c r="O11" s="221"/>
      <c r="P11" s="221"/>
      <c r="Q11" s="221"/>
      <c r="R11" s="221"/>
      <c r="S11" s="266"/>
      <c r="T11" s="265"/>
      <c r="U11" s="221"/>
      <c r="V11" s="221"/>
      <c r="W11" s="221"/>
      <c r="X11" s="293"/>
      <c r="Y11" s="383" t="s">
        <v>37</v>
      </c>
      <c r="Z11" s="375"/>
    </row>
    <row r="12" spans="1:27" ht="27" customHeight="1" x14ac:dyDescent="0.15">
      <c r="A12" s="250"/>
      <c r="B12" s="74">
        <v>3</v>
      </c>
      <c r="C12" s="73"/>
      <c r="D12" s="72"/>
      <c r="E12" s="262"/>
      <c r="F12" s="263"/>
      <c r="G12" s="264"/>
      <c r="H12" s="264"/>
      <c r="I12" s="221"/>
      <c r="J12" s="221"/>
      <c r="K12" s="221"/>
      <c r="L12" s="265"/>
      <c r="M12" s="221"/>
      <c r="N12" s="265"/>
      <c r="O12" s="221"/>
      <c r="P12" s="221"/>
      <c r="Q12" s="221"/>
      <c r="R12" s="221"/>
      <c r="S12" s="266"/>
      <c r="T12" s="265"/>
      <c r="U12" s="221"/>
      <c r="V12" s="221"/>
      <c r="W12" s="221"/>
      <c r="X12" s="293"/>
      <c r="Y12" s="384"/>
      <c r="Z12" s="268"/>
    </row>
    <row r="13" spans="1:27" ht="27" customHeight="1" x14ac:dyDescent="0.15">
      <c r="A13" s="250"/>
      <c r="B13" s="74">
        <v>4</v>
      </c>
      <c r="C13" s="73"/>
      <c r="D13" s="72"/>
      <c r="E13" s="262"/>
      <c r="F13" s="263"/>
      <c r="G13" s="264"/>
      <c r="H13" s="264"/>
      <c r="I13" s="221"/>
      <c r="J13" s="221"/>
      <c r="K13" s="221"/>
      <c r="L13" s="265"/>
      <c r="M13" s="221"/>
      <c r="N13" s="265"/>
      <c r="O13" s="221"/>
      <c r="P13" s="221"/>
      <c r="Q13" s="221"/>
      <c r="R13" s="221"/>
      <c r="S13" s="266"/>
      <c r="T13" s="265"/>
      <c r="U13" s="221"/>
      <c r="V13" s="221"/>
      <c r="W13" s="221"/>
      <c r="X13" s="293"/>
      <c r="Y13" s="384"/>
      <c r="Z13" s="268"/>
    </row>
    <row r="14" spans="1:27" ht="27" customHeight="1" x14ac:dyDescent="0.15">
      <c r="A14" s="250"/>
      <c r="B14" s="74">
        <v>5</v>
      </c>
      <c r="C14" s="73"/>
      <c r="D14" s="72"/>
      <c r="E14" s="262"/>
      <c r="F14" s="263"/>
      <c r="G14" s="264"/>
      <c r="H14" s="264"/>
      <c r="I14" s="221"/>
      <c r="J14" s="221"/>
      <c r="K14" s="269"/>
      <c r="L14" s="270"/>
      <c r="M14" s="221"/>
      <c r="N14" s="265"/>
      <c r="O14" s="221"/>
      <c r="P14" s="221"/>
      <c r="Q14" s="221"/>
      <c r="R14" s="221"/>
      <c r="S14" s="266"/>
      <c r="T14" s="265"/>
      <c r="U14" s="221"/>
      <c r="V14" s="221"/>
      <c r="W14" s="221"/>
      <c r="X14" s="293"/>
      <c r="Y14" s="384"/>
      <c r="Z14" s="268"/>
    </row>
    <row r="15" spans="1:27" ht="27" customHeight="1" x14ac:dyDescent="0.15">
      <c r="A15" s="250"/>
      <c r="B15" s="74">
        <v>6</v>
      </c>
      <c r="C15" s="73"/>
      <c r="D15" s="72"/>
      <c r="E15" s="271"/>
      <c r="F15" s="262"/>
      <c r="G15" s="264"/>
      <c r="H15" s="264"/>
      <c r="I15" s="221"/>
      <c r="J15" s="221"/>
      <c r="K15" s="221"/>
      <c r="L15" s="265"/>
      <c r="M15" s="221"/>
      <c r="N15" s="265"/>
      <c r="O15" s="221"/>
      <c r="P15" s="221"/>
      <c r="Q15" s="221"/>
      <c r="R15" s="221"/>
      <c r="S15" s="266"/>
      <c r="T15" s="265"/>
      <c r="U15" s="221"/>
      <c r="V15" s="221"/>
      <c r="W15" s="221"/>
      <c r="X15" s="293"/>
      <c r="Y15" s="384"/>
      <c r="Z15" s="268"/>
    </row>
    <row r="16" spans="1:27" ht="27" customHeight="1" thickBot="1" x14ac:dyDescent="0.2">
      <c r="A16" s="251"/>
      <c r="B16" s="71" t="s">
        <v>7</v>
      </c>
      <c r="C16" s="70">
        <f>SUM(C10:C15)</f>
        <v>50</v>
      </c>
      <c r="D16" s="66"/>
      <c r="E16" s="272"/>
      <c r="F16" s="273"/>
      <c r="G16" s="274"/>
      <c r="H16" s="275"/>
      <c r="I16" s="280">
        <v>0</v>
      </c>
      <c r="J16" s="371"/>
      <c r="K16" s="278"/>
      <c r="L16" s="279"/>
      <c r="M16" s="280">
        <v>49</v>
      </c>
      <c r="N16" s="281"/>
      <c r="O16" s="282"/>
      <c r="P16" s="282"/>
      <c r="Q16" s="282"/>
      <c r="R16" s="282"/>
      <c r="S16" s="283"/>
      <c r="T16" s="283"/>
      <c r="U16" s="282"/>
      <c r="V16" s="282"/>
      <c r="W16" s="282"/>
      <c r="X16" s="301"/>
      <c r="Y16" s="385"/>
      <c r="Z16" s="286"/>
    </row>
    <row r="17" spans="1:26" ht="27" customHeight="1" x14ac:dyDescent="0.15">
      <c r="A17" s="308">
        <v>2</v>
      </c>
      <c r="B17" s="78">
        <v>1</v>
      </c>
      <c r="C17" s="367">
        <v>24</v>
      </c>
      <c r="D17" s="76"/>
      <c r="E17" s="253"/>
      <c r="F17" s="290"/>
      <c r="G17" s="290"/>
      <c r="H17" s="290"/>
      <c r="I17" s="370">
        <v>0</v>
      </c>
      <c r="J17" s="370"/>
      <c r="K17" s="291"/>
      <c r="L17" s="291"/>
      <c r="M17" s="288"/>
      <c r="N17" s="292"/>
      <c r="O17" s="287"/>
      <c r="P17" s="287"/>
      <c r="Q17" s="287"/>
      <c r="R17" s="287"/>
      <c r="S17" s="288"/>
      <c r="T17" s="292"/>
      <c r="U17" s="287"/>
      <c r="V17" s="287"/>
      <c r="W17" s="287"/>
      <c r="X17" s="289"/>
      <c r="Y17" s="384"/>
      <c r="Z17" s="268"/>
    </row>
    <row r="18" spans="1:26" ht="27" customHeight="1" x14ac:dyDescent="0.15">
      <c r="A18" s="250"/>
      <c r="B18" s="74">
        <v>2</v>
      </c>
      <c r="C18" s="365">
        <v>28</v>
      </c>
      <c r="D18" s="72"/>
      <c r="E18" s="262"/>
      <c r="F18" s="263"/>
      <c r="G18" s="263"/>
      <c r="H18" s="263"/>
      <c r="I18" s="368">
        <v>0</v>
      </c>
      <c r="J18" s="368"/>
      <c r="K18" s="221"/>
      <c r="L18" s="221"/>
      <c r="M18" s="266"/>
      <c r="N18" s="265"/>
      <c r="O18" s="221"/>
      <c r="P18" s="221"/>
      <c r="Q18" s="221"/>
      <c r="R18" s="221"/>
      <c r="S18" s="266"/>
      <c r="T18" s="265"/>
      <c r="U18" s="221"/>
      <c r="V18" s="221"/>
      <c r="W18" s="221"/>
      <c r="X18" s="293"/>
      <c r="Y18" s="386"/>
      <c r="Z18" s="232"/>
    </row>
    <row r="19" spans="1:26" ht="27" customHeight="1" x14ac:dyDescent="0.15">
      <c r="A19" s="250"/>
      <c r="B19" s="74">
        <v>3</v>
      </c>
      <c r="C19" s="365"/>
      <c r="D19" s="72"/>
      <c r="E19" s="262"/>
      <c r="F19" s="263"/>
      <c r="G19" s="263"/>
      <c r="H19" s="263"/>
      <c r="I19" s="295"/>
      <c r="J19" s="296"/>
      <c r="K19" s="269"/>
      <c r="L19" s="269"/>
      <c r="M19" s="266"/>
      <c r="N19" s="265"/>
      <c r="O19" s="221"/>
      <c r="P19" s="221"/>
      <c r="Q19" s="221"/>
      <c r="R19" s="221"/>
      <c r="S19" s="266"/>
      <c r="T19" s="265"/>
      <c r="U19" s="221"/>
      <c r="V19" s="221"/>
      <c r="W19" s="221"/>
      <c r="X19" s="293"/>
      <c r="Y19" s="386"/>
      <c r="Z19" s="232"/>
    </row>
    <row r="20" spans="1:26" ht="27" customHeight="1" x14ac:dyDescent="0.15">
      <c r="A20" s="250"/>
      <c r="B20" s="74">
        <v>4</v>
      </c>
      <c r="C20" s="365"/>
      <c r="D20" s="72"/>
      <c r="E20" s="262"/>
      <c r="F20" s="263"/>
      <c r="G20" s="263"/>
      <c r="H20" s="263"/>
      <c r="I20" s="295"/>
      <c r="J20" s="296"/>
      <c r="K20" s="221"/>
      <c r="L20" s="221"/>
      <c r="M20" s="266"/>
      <c r="N20" s="265"/>
      <c r="O20" s="221"/>
      <c r="P20" s="221"/>
      <c r="Q20" s="221"/>
      <c r="R20" s="221"/>
      <c r="S20" s="266"/>
      <c r="T20" s="265"/>
      <c r="U20" s="221"/>
      <c r="V20" s="221"/>
      <c r="W20" s="221"/>
      <c r="X20" s="293"/>
      <c r="Y20" s="387"/>
      <c r="Z20" s="298"/>
    </row>
    <row r="21" spans="1:26" ht="27" customHeight="1" x14ac:dyDescent="0.15">
      <c r="A21" s="250"/>
      <c r="B21" s="74">
        <v>5</v>
      </c>
      <c r="C21" s="365"/>
      <c r="D21" s="72"/>
      <c r="E21" s="262"/>
      <c r="F21" s="263"/>
      <c r="G21" s="263"/>
      <c r="H21" s="263"/>
      <c r="I21" s="295"/>
      <c r="J21" s="296"/>
      <c r="K21" s="221"/>
      <c r="L21" s="221"/>
      <c r="M21" s="266"/>
      <c r="N21" s="265"/>
      <c r="O21" s="221"/>
      <c r="P21" s="221"/>
      <c r="Q21" s="221"/>
      <c r="R21" s="221"/>
      <c r="S21" s="266"/>
      <c r="T21" s="265"/>
      <c r="U21" s="221"/>
      <c r="V21" s="221"/>
      <c r="W21" s="221"/>
      <c r="X21" s="293"/>
      <c r="Y21" s="387"/>
      <c r="Z21" s="298"/>
    </row>
    <row r="22" spans="1:26" ht="27" customHeight="1" x14ac:dyDescent="0.15">
      <c r="A22" s="250"/>
      <c r="B22" s="74">
        <v>6</v>
      </c>
      <c r="C22" s="365"/>
      <c r="D22" s="72"/>
      <c r="E22" s="262"/>
      <c r="F22" s="263"/>
      <c r="G22" s="263"/>
      <c r="H22" s="263"/>
      <c r="I22" s="295"/>
      <c r="J22" s="296"/>
      <c r="K22" s="221"/>
      <c r="L22" s="221"/>
      <c r="M22" s="266"/>
      <c r="N22" s="265"/>
      <c r="O22" s="221"/>
      <c r="P22" s="221"/>
      <c r="Q22" s="221"/>
      <c r="R22" s="221"/>
      <c r="S22" s="266"/>
      <c r="T22" s="265"/>
      <c r="U22" s="221"/>
      <c r="V22" s="221"/>
      <c r="W22" s="221"/>
      <c r="X22" s="293"/>
      <c r="Y22" s="387"/>
      <c r="Z22" s="298"/>
    </row>
    <row r="23" spans="1:26" ht="27" customHeight="1" thickBot="1" x14ac:dyDescent="0.2">
      <c r="A23" s="309"/>
      <c r="B23" s="68" t="s">
        <v>7</v>
      </c>
      <c r="C23" s="67">
        <f>SUM(C17:C22)</f>
        <v>52</v>
      </c>
      <c r="D23" s="66"/>
      <c r="E23" s="273"/>
      <c r="F23" s="299"/>
      <c r="G23" s="299"/>
      <c r="H23" s="299"/>
      <c r="I23" s="372">
        <v>0</v>
      </c>
      <c r="J23" s="372"/>
      <c r="K23" s="300"/>
      <c r="L23" s="300"/>
      <c r="M23" s="277"/>
      <c r="N23" s="276"/>
      <c r="O23" s="282"/>
      <c r="P23" s="282"/>
      <c r="Q23" s="282"/>
      <c r="R23" s="282"/>
      <c r="S23" s="277"/>
      <c r="T23" s="276"/>
      <c r="U23" s="282"/>
      <c r="V23" s="282"/>
      <c r="W23" s="282"/>
      <c r="X23" s="301"/>
      <c r="Y23" s="385"/>
      <c r="Z23" s="286"/>
    </row>
    <row r="24" spans="1:26" ht="27" customHeight="1" x14ac:dyDescent="0.15">
      <c r="A24" s="249">
        <v>3</v>
      </c>
      <c r="B24" s="81">
        <v>1</v>
      </c>
      <c r="C24" s="364">
        <v>30</v>
      </c>
      <c r="D24" s="76"/>
      <c r="E24" s="253"/>
      <c r="F24" s="290"/>
      <c r="G24" s="406"/>
      <c r="H24" s="406"/>
      <c r="I24" s="407">
        <v>0</v>
      </c>
      <c r="J24" s="407"/>
      <c r="K24" s="407"/>
      <c r="L24" s="407"/>
      <c r="M24" s="408"/>
      <c r="N24" s="409"/>
      <c r="O24" s="287"/>
      <c r="P24" s="287"/>
      <c r="Q24" s="287"/>
      <c r="R24" s="287"/>
      <c r="S24" s="288"/>
      <c r="T24" s="292"/>
      <c r="U24" s="287"/>
      <c r="V24" s="287"/>
      <c r="W24" s="287"/>
      <c r="X24" s="289"/>
      <c r="Y24" s="388"/>
      <c r="Z24" s="311"/>
    </row>
    <row r="25" spans="1:26" ht="27" customHeight="1" x14ac:dyDescent="0.15">
      <c r="A25" s="250"/>
      <c r="B25" s="74">
        <v>2</v>
      </c>
      <c r="C25" s="365">
        <v>25</v>
      </c>
      <c r="D25" s="72"/>
      <c r="E25" s="262"/>
      <c r="F25" s="263"/>
      <c r="G25" s="263"/>
      <c r="H25" s="263"/>
      <c r="I25" s="305">
        <v>0</v>
      </c>
      <c r="J25" s="305"/>
      <c r="K25" s="221"/>
      <c r="L25" s="221"/>
      <c r="M25" s="312"/>
      <c r="N25" s="270"/>
      <c r="O25" s="269"/>
      <c r="P25" s="269"/>
      <c r="Q25" s="269"/>
      <c r="R25" s="269"/>
      <c r="S25" s="312"/>
      <c r="T25" s="270"/>
      <c r="U25" s="269"/>
      <c r="V25" s="269"/>
      <c r="W25" s="269"/>
      <c r="X25" s="410"/>
      <c r="Y25" s="389"/>
      <c r="Z25" s="314"/>
    </row>
    <row r="26" spans="1:26" ht="27" customHeight="1" x14ac:dyDescent="0.15">
      <c r="A26" s="250"/>
      <c r="B26" s="74">
        <v>3</v>
      </c>
      <c r="C26" s="365"/>
      <c r="D26" s="69"/>
      <c r="E26" s="315"/>
      <c r="F26" s="296"/>
      <c r="G26" s="263"/>
      <c r="H26" s="263"/>
      <c r="I26" s="221"/>
      <c r="J26" s="221"/>
      <c r="K26" s="221"/>
      <c r="L26" s="221"/>
      <c r="M26" s="266"/>
      <c r="N26" s="265"/>
      <c r="O26" s="221"/>
      <c r="P26" s="221"/>
      <c r="Q26" s="221"/>
      <c r="R26" s="221"/>
      <c r="S26" s="266"/>
      <c r="T26" s="265"/>
      <c r="U26" s="221"/>
      <c r="V26" s="221"/>
      <c r="W26" s="221"/>
      <c r="X26" s="293"/>
      <c r="Y26" s="386"/>
      <c r="Z26" s="232"/>
    </row>
    <row r="27" spans="1:26" ht="27" customHeight="1" x14ac:dyDescent="0.15">
      <c r="A27" s="250"/>
      <c r="B27" s="74">
        <v>4</v>
      </c>
      <c r="C27" s="365"/>
      <c r="D27" s="72"/>
      <c r="E27" s="271"/>
      <c r="F27" s="262"/>
      <c r="G27" s="263"/>
      <c r="H27" s="263"/>
      <c r="I27" s="221"/>
      <c r="J27" s="221"/>
      <c r="K27" s="221"/>
      <c r="L27" s="221"/>
      <c r="M27" s="266"/>
      <c r="N27" s="265"/>
      <c r="O27" s="221"/>
      <c r="P27" s="221"/>
      <c r="Q27" s="221"/>
      <c r="R27" s="221"/>
      <c r="S27" s="266"/>
      <c r="T27" s="265"/>
      <c r="U27" s="221"/>
      <c r="V27" s="221"/>
      <c r="W27" s="221"/>
      <c r="X27" s="293"/>
      <c r="Y27" s="390"/>
      <c r="Z27" s="316"/>
    </row>
    <row r="28" spans="1:26" ht="27" customHeight="1" x14ac:dyDescent="0.15">
      <c r="A28" s="250"/>
      <c r="B28" s="74">
        <v>5</v>
      </c>
      <c r="C28" s="365"/>
      <c r="D28" s="72"/>
      <c r="E28" s="271"/>
      <c r="F28" s="262"/>
      <c r="G28" s="263"/>
      <c r="H28" s="263"/>
      <c r="I28" s="221"/>
      <c r="J28" s="221"/>
      <c r="K28" s="221"/>
      <c r="L28" s="221"/>
      <c r="M28" s="266"/>
      <c r="N28" s="265"/>
      <c r="O28" s="221"/>
      <c r="P28" s="221"/>
      <c r="Q28" s="221"/>
      <c r="R28" s="221"/>
      <c r="S28" s="266"/>
      <c r="T28" s="265"/>
      <c r="U28" s="221"/>
      <c r="V28" s="221"/>
      <c r="W28" s="221"/>
      <c r="X28" s="293"/>
      <c r="Y28" s="390"/>
      <c r="Z28" s="316"/>
    </row>
    <row r="29" spans="1:26" ht="27" customHeight="1" x14ac:dyDescent="0.15">
      <c r="A29" s="250"/>
      <c r="B29" s="74">
        <v>6</v>
      </c>
      <c r="C29" s="365"/>
      <c r="D29" s="72"/>
      <c r="E29" s="271"/>
      <c r="F29" s="262"/>
      <c r="G29" s="263"/>
      <c r="H29" s="263"/>
      <c r="I29" s="221"/>
      <c r="J29" s="221"/>
      <c r="K29" s="221"/>
      <c r="L29" s="221"/>
      <c r="M29" s="266"/>
      <c r="N29" s="265"/>
      <c r="O29" s="221"/>
      <c r="P29" s="221"/>
      <c r="Q29" s="221"/>
      <c r="R29" s="221"/>
      <c r="S29" s="266"/>
      <c r="T29" s="265"/>
      <c r="U29" s="221"/>
      <c r="V29" s="221"/>
      <c r="W29" s="221"/>
      <c r="X29" s="293"/>
      <c r="Y29" s="390"/>
      <c r="Z29" s="316"/>
    </row>
    <row r="30" spans="1:26" ht="27" customHeight="1" thickBot="1" x14ac:dyDescent="0.2">
      <c r="A30" s="251"/>
      <c r="B30" s="71" t="s">
        <v>7</v>
      </c>
      <c r="C30" s="70">
        <f>SUM(C24:C29)</f>
        <v>55</v>
      </c>
      <c r="D30" s="66"/>
      <c r="E30" s="273"/>
      <c r="F30" s="299"/>
      <c r="G30" s="411"/>
      <c r="H30" s="411"/>
      <c r="I30" s="373">
        <v>0</v>
      </c>
      <c r="J30" s="373"/>
      <c r="K30" s="373"/>
      <c r="L30" s="373"/>
      <c r="M30" s="412"/>
      <c r="N30" s="413"/>
      <c r="O30" s="282"/>
      <c r="P30" s="282"/>
      <c r="Q30" s="282"/>
      <c r="R30" s="282"/>
      <c r="S30" s="277"/>
      <c r="T30" s="276"/>
      <c r="U30" s="282"/>
      <c r="V30" s="282"/>
      <c r="W30" s="282"/>
      <c r="X30" s="301"/>
      <c r="Y30" s="386"/>
      <c r="Z30" s="232"/>
    </row>
    <row r="31" spans="1:26" ht="27" customHeight="1" x14ac:dyDescent="0.15">
      <c r="A31" s="308">
        <v>4</v>
      </c>
      <c r="B31" s="78">
        <v>1</v>
      </c>
      <c r="C31" s="367">
        <v>25</v>
      </c>
      <c r="D31" s="76"/>
      <c r="E31" s="253"/>
      <c r="F31" s="290"/>
      <c r="G31" s="291"/>
      <c r="H31" s="291"/>
      <c r="I31" s="407">
        <v>0</v>
      </c>
      <c r="J31" s="407"/>
      <c r="K31" s="287"/>
      <c r="L31" s="287"/>
      <c r="M31" s="288"/>
      <c r="N31" s="292"/>
      <c r="O31" s="287"/>
      <c r="P31" s="287"/>
      <c r="Q31" s="287"/>
      <c r="R31" s="287"/>
      <c r="S31" s="288"/>
      <c r="T31" s="292"/>
      <c r="U31" s="287"/>
      <c r="V31" s="287"/>
      <c r="W31" s="287"/>
      <c r="X31" s="289"/>
      <c r="Y31" s="391"/>
      <c r="Z31" s="369"/>
    </row>
    <row r="32" spans="1:26" ht="27" customHeight="1" x14ac:dyDescent="0.15">
      <c r="A32" s="250"/>
      <c r="B32" s="74">
        <v>2</v>
      </c>
      <c r="C32" s="365">
        <v>26</v>
      </c>
      <c r="D32" s="72"/>
      <c r="E32" s="262"/>
      <c r="F32" s="263"/>
      <c r="G32" s="269"/>
      <c r="H32" s="269"/>
      <c r="I32" s="305">
        <v>0</v>
      </c>
      <c r="J32" s="305"/>
      <c r="K32" s="221"/>
      <c r="L32" s="221"/>
      <c r="M32" s="266"/>
      <c r="N32" s="265"/>
      <c r="O32" s="221"/>
      <c r="P32" s="221"/>
      <c r="Q32" s="221"/>
      <c r="R32" s="221"/>
      <c r="S32" s="266"/>
      <c r="T32" s="265"/>
      <c r="U32" s="221"/>
      <c r="V32" s="221"/>
      <c r="W32" s="221"/>
      <c r="X32" s="293"/>
      <c r="Y32" s="385"/>
      <c r="Z32" s="286"/>
    </row>
    <row r="33" spans="1:26" ht="27" customHeight="1" x14ac:dyDescent="0.15">
      <c r="A33" s="250"/>
      <c r="B33" s="74">
        <v>3</v>
      </c>
      <c r="C33" s="365"/>
      <c r="D33" s="72"/>
      <c r="E33" s="262"/>
      <c r="F33" s="263"/>
      <c r="G33" s="221"/>
      <c r="H33" s="221"/>
      <c r="I33" s="221"/>
      <c r="J33" s="221"/>
      <c r="K33" s="221"/>
      <c r="L33" s="221"/>
      <c r="M33" s="266"/>
      <c r="N33" s="265"/>
      <c r="O33" s="221"/>
      <c r="P33" s="221"/>
      <c r="Q33" s="221"/>
      <c r="R33" s="221"/>
      <c r="S33" s="266"/>
      <c r="T33" s="265"/>
      <c r="U33" s="221"/>
      <c r="V33" s="221"/>
      <c r="W33" s="221"/>
      <c r="X33" s="293"/>
      <c r="Y33" s="385"/>
      <c r="Z33" s="286"/>
    </row>
    <row r="34" spans="1:26" ht="27" customHeight="1" x14ac:dyDescent="0.15">
      <c r="A34" s="250"/>
      <c r="B34" s="74">
        <v>4</v>
      </c>
      <c r="C34" s="365"/>
      <c r="D34" s="72"/>
      <c r="E34" s="262"/>
      <c r="F34" s="263"/>
      <c r="G34" s="221"/>
      <c r="H34" s="221"/>
      <c r="I34" s="221"/>
      <c r="J34" s="221"/>
      <c r="K34" s="221"/>
      <c r="L34" s="221"/>
      <c r="M34" s="266"/>
      <c r="N34" s="265"/>
      <c r="O34" s="221"/>
      <c r="P34" s="221"/>
      <c r="Q34" s="221"/>
      <c r="R34" s="221"/>
      <c r="S34" s="266"/>
      <c r="T34" s="265"/>
      <c r="U34" s="221"/>
      <c r="V34" s="221"/>
      <c r="W34" s="221"/>
      <c r="X34" s="293"/>
      <c r="Y34" s="384"/>
      <c r="Z34" s="268"/>
    </row>
    <row r="35" spans="1:26" ht="27" customHeight="1" x14ac:dyDescent="0.15">
      <c r="A35" s="250"/>
      <c r="B35" s="74">
        <v>5</v>
      </c>
      <c r="C35" s="365"/>
      <c r="D35" s="72"/>
      <c r="E35" s="262"/>
      <c r="F35" s="263"/>
      <c r="G35" s="221"/>
      <c r="H35" s="221"/>
      <c r="I35" s="221"/>
      <c r="J35" s="221"/>
      <c r="K35" s="221"/>
      <c r="L35" s="221"/>
      <c r="M35" s="266"/>
      <c r="N35" s="265"/>
      <c r="O35" s="221"/>
      <c r="P35" s="221"/>
      <c r="Q35" s="221"/>
      <c r="R35" s="221"/>
      <c r="S35" s="266"/>
      <c r="T35" s="265"/>
      <c r="U35" s="221"/>
      <c r="V35" s="221"/>
      <c r="W35" s="221"/>
      <c r="X35" s="293"/>
      <c r="Y35" s="384"/>
      <c r="Z35" s="268"/>
    </row>
    <row r="36" spans="1:26" ht="27" customHeight="1" x14ac:dyDescent="0.15">
      <c r="A36" s="250"/>
      <c r="B36" s="74">
        <v>6</v>
      </c>
      <c r="C36" s="365"/>
      <c r="D36" s="72"/>
      <c r="E36" s="262"/>
      <c r="F36" s="263"/>
      <c r="G36" s="221"/>
      <c r="H36" s="221"/>
      <c r="I36" s="221"/>
      <c r="J36" s="221"/>
      <c r="K36" s="221"/>
      <c r="L36" s="221"/>
      <c r="M36" s="266"/>
      <c r="N36" s="265"/>
      <c r="O36" s="221"/>
      <c r="P36" s="221"/>
      <c r="Q36" s="221"/>
      <c r="R36" s="221"/>
      <c r="S36" s="266"/>
      <c r="T36" s="265"/>
      <c r="U36" s="221"/>
      <c r="V36" s="221"/>
      <c r="W36" s="221"/>
      <c r="X36" s="293"/>
      <c r="Y36" s="384"/>
      <c r="Z36" s="268"/>
    </row>
    <row r="37" spans="1:26" ht="27" customHeight="1" thickBot="1" x14ac:dyDescent="0.2">
      <c r="A37" s="309"/>
      <c r="B37" s="68" t="s">
        <v>7</v>
      </c>
      <c r="C37" s="67">
        <f>SUM(C31:C36)</f>
        <v>51</v>
      </c>
      <c r="D37" s="66"/>
      <c r="E37" s="273"/>
      <c r="F37" s="299"/>
      <c r="G37" s="282"/>
      <c r="H37" s="282"/>
      <c r="I37" s="372">
        <v>0</v>
      </c>
      <c r="J37" s="372"/>
      <c r="K37" s="282"/>
      <c r="L37" s="282"/>
      <c r="M37" s="277"/>
      <c r="N37" s="276"/>
      <c r="O37" s="282"/>
      <c r="P37" s="282"/>
      <c r="Q37" s="282"/>
      <c r="R37" s="282"/>
      <c r="S37" s="277"/>
      <c r="T37" s="276"/>
      <c r="U37" s="282"/>
      <c r="V37" s="282"/>
      <c r="W37" s="282"/>
      <c r="X37" s="301"/>
      <c r="Y37" s="385"/>
      <c r="Z37" s="286"/>
    </row>
    <row r="38" spans="1:26" ht="27" customHeight="1" x14ac:dyDescent="0.15">
      <c r="A38" s="249">
        <v>5</v>
      </c>
      <c r="B38" s="81">
        <v>1</v>
      </c>
      <c r="C38" s="364">
        <v>31</v>
      </c>
      <c r="D38" s="76"/>
      <c r="E38" s="253"/>
      <c r="F38" s="290"/>
      <c r="G38" s="287"/>
      <c r="H38" s="287"/>
      <c r="I38" s="407">
        <v>0</v>
      </c>
      <c r="J38" s="407"/>
      <c r="K38" s="287"/>
      <c r="L38" s="287"/>
      <c r="M38" s="288"/>
      <c r="N38" s="292"/>
      <c r="O38" s="287"/>
      <c r="P38" s="287"/>
      <c r="Q38" s="287"/>
      <c r="R38" s="287"/>
      <c r="S38" s="288"/>
      <c r="T38" s="292"/>
      <c r="U38" s="287"/>
      <c r="V38" s="287"/>
      <c r="W38" s="287"/>
      <c r="X38" s="289"/>
      <c r="Y38" s="384"/>
      <c r="Z38" s="268"/>
    </row>
    <row r="39" spans="1:26" ht="27" customHeight="1" x14ac:dyDescent="0.15">
      <c r="A39" s="250"/>
      <c r="B39" s="74">
        <v>2</v>
      </c>
      <c r="C39" s="365">
        <v>32</v>
      </c>
      <c r="D39" s="72"/>
      <c r="E39" s="262"/>
      <c r="F39" s="263"/>
      <c r="G39" s="269"/>
      <c r="H39" s="269"/>
      <c r="I39" s="305">
        <v>0</v>
      </c>
      <c r="J39" s="305"/>
      <c r="K39" s="269"/>
      <c r="L39" s="269"/>
      <c r="M39" s="312"/>
      <c r="N39" s="270"/>
      <c r="O39" s="269"/>
      <c r="P39" s="269"/>
      <c r="Q39" s="269"/>
      <c r="R39" s="269"/>
      <c r="S39" s="312"/>
      <c r="T39" s="270"/>
      <c r="U39" s="269"/>
      <c r="V39" s="269"/>
      <c r="W39" s="269"/>
      <c r="X39" s="410"/>
      <c r="Y39" s="386"/>
      <c r="Z39" s="232"/>
    </row>
    <row r="40" spans="1:26" ht="27" customHeight="1" x14ac:dyDescent="0.15">
      <c r="A40" s="250"/>
      <c r="B40" s="74">
        <v>3</v>
      </c>
      <c r="C40" s="365"/>
      <c r="D40" s="72"/>
      <c r="E40" s="262"/>
      <c r="F40" s="263"/>
      <c r="G40" s="269"/>
      <c r="H40" s="269"/>
      <c r="I40" s="221"/>
      <c r="J40" s="221"/>
      <c r="K40" s="269"/>
      <c r="L40" s="269"/>
      <c r="M40" s="312"/>
      <c r="N40" s="270"/>
      <c r="O40" s="269"/>
      <c r="P40" s="269"/>
      <c r="Q40" s="269"/>
      <c r="R40" s="269"/>
      <c r="S40" s="312"/>
      <c r="T40" s="270"/>
      <c r="U40" s="269"/>
      <c r="V40" s="269"/>
      <c r="W40" s="269"/>
      <c r="X40" s="410"/>
      <c r="Y40" s="384"/>
      <c r="Z40" s="268"/>
    </row>
    <row r="41" spans="1:26" ht="27" customHeight="1" x14ac:dyDescent="0.15">
      <c r="A41" s="250"/>
      <c r="B41" s="74">
        <v>4</v>
      </c>
      <c r="C41" s="365"/>
      <c r="D41" s="69"/>
      <c r="E41" s="315"/>
      <c r="F41" s="296"/>
      <c r="G41" s="269"/>
      <c r="H41" s="269"/>
      <c r="I41" s="221"/>
      <c r="J41" s="221"/>
      <c r="K41" s="269"/>
      <c r="L41" s="269"/>
      <c r="M41" s="266"/>
      <c r="N41" s="265"/>
      <c r="O41" s="221"/>
      <c r="P41" s="221"/>
      <c r="Q41" s="221"/>
      <c r="R41" s="221"/>
      <c r="S41" s="266"/>
      <c r="T41" s="265"/>
      <c r="U41" s="221"/>
      <c r="V41" s="221"/>
      <c r="W41" s="221"/>
      <c r="X41" s="293"/>
      <c r="Y41" s="384"/>
      <c r="Z41" s="268"/>
    </row>
    <row r="42" spans="1:26" ht="27" customHeight="1" x14ac:dyDescent="0.15">
      <c r="A42" s="250"/>
      <c r="B42" s="74">
        <v>5</v>
      </c>
      <c r="C42" s="365"/>
      <c r="D42" s="69"/>
      <c r="E42" s="315"/>
      <c r="F42" s="296"/>
      <c r="G42" s="269"/>
      <c r="H42" s="269"/>
      <c r="I42" s="221"/>
      <c r="J42" s="221"/>
      <c r="K42" s="269"/>
      <c r="L42" s="269"/>
      <c r="M42" s="266"/>
      <c r="N42" s="265"/>
      <c r="O42" s="221"/>
      <c r="P42" s="221"/>
      <c r="Q42" s="221"/>
      <c r="R42" s="221"/>
      <c r="S42" s="266"/>
      <c r="T42" s="265"/>
      <c r="U42" s="221"/>
      <c r="V42" s="221"/>
      <c r="W42" s="221"/>
      <c r="X42" s="293"/>
      <c r="Y42" s="384"/>
      <c r="Z42" s="268"/>
    </row>
    <row r="43" spans="1:26" ht="27" customHeight="1" x14ac:dyDescent="0.15">
      <c r="A43" s="250"/>
      <c r="B43" s="74">
        <v>6</v>
      </c>
      <c r="C43" s="365" t="s">
        <v>26</v>
      </c>
      <c r="D43" s="72"/>
      <c r="E43" s="262"/>
      <c r="F43" s="263"/>
      <c r="G43" s="269"/>
      <c r="H43" s="269"/>
      <c r="I43" s="221"/>
      <c r="J43" s="221"/>
      <c r="K43" s="221"/>
      <c r="L43" s="221"/>
      <c r="M43" s="266"/>
      <c r="N43" s="265"/>
      <c r="O43" s="221"/>
      <c r="P43" s="221"/>
      <c r="Q43" s="221"/>
      <c r="R43" s="221"/>
      <c r="S43" s="266"/>
      <c r="T43" s="265"/>
      <c r="U43" s="221"/>
      <c r="V43" s="221"/>
      <c r="W43" s="221"/>
      <c r="X43" s="293"/>
      <c r="Y43" s="384"/>
      <c r="Z43" s="268"/>
    </row>
    <row r="44" spans="1:26" ht="27" customHeight="1" thickBot="1" x14ac:dyDescent="0.2">
      <c r="A44" s="251"/>
      <c r="B44" s="71" t="s">
        <v>7</v>
      </c>
      <c r="C44" s="70">
        <f>SUM(C38:C43)</f>
        <v>63</v>
      </c>
      <c r="D44" s="66"/>
      <c r="E44" s="273"/>
      <c r="F44" s="299"/>
      <c r="G44" s="300"/>
      <c r="H44" s="300"/>
      <c r="I44" s="372">
        <v>0</v>
      </c>
      <c r="J44" s="372"/>
      <c r="K44" s="300"/>
      <c r="L44" s="300"/>
      <c r="M44" s="279"/>
      <c r="N44" s="278"/>
      <c r="O44" s="300"/>
      <c r="P44" s="300"/>
      <c r="Q44" s="300"/>
      <c r="R44" s="300"/>
      <c r="S44" s="279"/>
      <c r="T44" s="278"/>
      <c r="U44" s="300"/>
      <c r="V44" s="300"/>
      <c r="W44" s="300"/>
      <c r="X44" s="414"/>
      <c r="Y44" s="384"/>
      <c r="Z44" s="268"/>
    </row>
    <row r="45" spans="1:26" ht="27" customHeight="1" x14ac:dyDescent="0.15">
      <c r="A45" s="308">
        <v>6</v>
      </c>
      <c r="B45" s="78">
        <v>1</v>
      </c>
      <c r="C45" s="367">
        <v>29</v>
      </c>
      <c r="D45" s="76"/>
      <c r="E45" s="253"/>
      <c r="F45" s="290"/>
      <c r="G45" s="407">
        <v>0</v>
      </c>
      <c r="H45" s="407"/>
      <c r="I45" s="407">
        <v>0</v>
      </c>
      <c r="J45" s="407"/>
      <c r="K45" s="291"/>
      <c r="L45" s="291"/>
      <c r="M45" s="288"/>
      <c r="N45" s="292"/>
      <c r="O45" s="287"/>
      <c r="P45" s="287"/>
      <c r="Q45" s="287"/>
      <c r="R45" s="287"/>
      <c r="S45" s="288"/>
      <c r="T45" s="292"/>
      <c r="U45" s="287"/>
      <c r="V45" s="287"/>
      <c r="W45" s="287"/>
      <c r="X45" s="289"/>
      <c r="Y45" s="384"/>
      <c r="Z45" s="268"/>
    </row>
    <row r="46" spans="1:26" ht="27" customHeight="1" x14ac:dyDescent="0.15">
      <c r="A46" s="250"/>
      <c r="B46" s="74">
        <v>2</v>
      </c>
      <c r="C46" s="365">
        <v>27</v>
      </c>
      <c r="D46" s="72"/>
      <c r="E46" s="262"/>
      <c r="F46" s="263"/>
      <c r="G46" s="305">
        <v>0</v>
      </c>
      <c r="H46" s="305"/>
      <c r="I46" s="305">
        <v>0</v>
      </c>
      <c r="J46" s="305"/>
      <c r="K46" s="269"/>
      <c r="L46" s="269"/>
      <c r="M46" s="266"/>
      <c r="N46" s="265"/>
      <c r="O46" s="221"/>
      <c r="P46" s="221"/>
      <c r="Q46" s="221"/>
      <c r="R46" s="221"/>
      <c r="S46" s="266"/>
      <c r="T46" s="265"/>
      <c r="U46" s="221"/>
      <c r="V46" s="221"/>
      <c r="W46" s="221"/>
      <c r="X46" s="293"/>
      <c r="Y46" s="384"/>
      <c r="Z46" s="268"/>
    </row>
    <row r="47" spans="1:26" ht="27" customHeight="1" x14ac:dyDescent="0.15">
      <c r="A47" s="250"/>
      <c r="B47" s="74">
        <v>3</v>
      </c>
      <c r="C47" s="365">
        <v>30</v>
      </c>
      <c r="D47" s="72"/>
      <c r="E47" s="262"/>
      <c r="F47" s="263"/>
      <c r="G47" s="305">
        <v>0</v>
      </c>
      <c r="H47" s="305"/>
      <c r="I47" s="305">
        <v>0</v>
      </c>
      <c r="J47" s="305"/>
      <c r="K47" s="269"/>
      <c r="L47" s="269"/>
      <c r="M47" s="266"/>
      <c r="N47" s="265"/>
      <c r="O47" s="221"/>
      <c r="P47" s="221"/>
      <c r="Q47" s="221"/>
      <c r="R47" s="221"/>
      <c r="S47" s="266"/>
      <c r="T47" s="265"/>
      <c r="U47" s="221"/>
      <c r="V47" s="221"/>
      <c r="W47" s="221"/>
      <c r="X47" s="293"/>
      <c r="Y47" s="384"/>
      <c r="Z47" s="268"/>
    </row>
    <row r="48" spans="1:26" ht="27" customHeight="1" x14ac:dyDescent="0.15">
      <c r="A48" s="250"/>
      <c r="B48" s="74">
        <v>4</v>
      </c>
      <c r="C48" s="365"/>
      <c r="D48" s="72"/>
      <c r="E48" s="262"/>
      <c r="F48" s="263"/>
      <c r="G48" s="269"/>
      <c r="H48" s="269"/>
      <c r="I48" s="269"/>
      <c r="J48" s="269"/>
      <c r="K48" s="269"/>
      <c r="L48" s="269"/>
      <c r="M48" s="266"/>
      <c r="N48" s="265"/>
      <c r="O48" s="221"/>
      <c r="P48" s="221"/>
      <c r="Q48" s="221"/>
      <c r="R48" s="221"/>
      <c r="S48" s="266"/>
      <c r="T48" s="265"/>
      <c r="U48" s="221"/>
      <c r="V48" s="221"/>
      <c r="W48" s="221"/>
      <c r="X48" s="293"/>
      <c r="Y48" s="384"/>
      <c r="Z48" s="268"/>
    </row>
    <row r="49" spans="1:26" ht="27" customHeight="1" x14ac:dyDescent="0.15">
      <c r="A49" s="251"/>
      <c r="B49" s="74">
        <v>5</v>
      </c>
      <c r="C49" s="365"/>
      <c r="D49" s="72"/>
      <c r="E49" s="262"/>
      <c r="F49" s="263"/>
      <c r="G49" s="269"/>
      <c r="H49" s="269"/>
      <c r="I49" s="269"/>
      <c r="J49" s="269"/>
      <c r="K49" s="269"/>
      <c r="L49" s="269"/>
      <c r="M49" s="266"/>
      <c r="N49" s="265"/>
      <c r="O49" s="221"/>
      <c r="P49" s="221"/>
      <c r="Q49" s="221"/>
      <c r="R49" s="221"/>
      <c r="S49" s="266"/>
      <c r="T49" s="265"/>
      <c r="U49" s="221"/>
      <c r="V49" s="221"/>
      <c r="W49" s="221"/>
      <c r="X49" s="293"/>
      <c r="Y49" s="384"/>
      <c r="Z49" s="268"/>
    </row>
    <row r="50" spans="1:26" ht="27" customHeight="1" x14ac:dyDescent="0.15">
      <c r="A50" s="251"/>
      <c r="B50" s="74">
        <v>6</v>
      </c>
      <c r="C50" s="366"/>
      <c r="D50" s="69"/>
      <c r="E50" s="262"/>
      <c r="F50" s="263"/>
      <c r="G50" s="269"/>
      <c r="H50" s="269"/>
      <c r="I50" s="221"/>
      <c r="J50" s="221"/>
      <c r="K50" s="269"/>
      <c r="L50" s="269"/>
      <c r="M50" s="266"/>
      <c r="N50" s="265"/>
      <c r="O50" s="221"/>
      <c r="P50" s="221"/>
      <c r="Q50" s="221"/>
      <c r="R50" s="221"/>
      <c r="S50" s="266"/>
      <c r="T50" s="265"/>
      <c r="U50" s="221"/>
      <c r="V50" s="221"/>
      <c r="W50" s="221"/>
      <c r="X50" s="293"/>
      <c r="Y50" s="384"/>
      <c r="Z50" s="268"/>
    </row>
    <row r="51" spans="1:26" ht="27" customHeight="1" thickBot="1" x14ac:dyDescent="0.2">
      <c r="A51" s="309"/>
      <c r="B51" s="68" t="s">
        <v>7</v>
      </c>
      <c r="C51" s="67">
        <f>SUM(C45:C50)</f>
        <v>86</v>
      </c>
      <c r="D51" s="66"/>
      <c r="E51" s="273"/>
      <c r="F51" s="299"/>
      <c r="G51" s="372">
        <v>0</v>
      </c>
      <c r="H51" s="372"/>
      <c r="I51" s="372">
        <v>0</v>
      </c>
      <c r="J51" s="372"/>
      <c r="K51" s="300"/>
      <c r="L51" s="300"/>
      <c r="M51" s="277"/>
      <c r="N51" s="276"/>
      <c r="O51" s="282"/>
      <c r="P51" s="282"/>
      <c r="Q51" s="282"/>
      <c r="R51" s="282"/>
      <c r="S51" s="277"/>
      <c r="T51" s="276"/>
      <c r="U51" s="282"/>
      <c r="V51" s="282"/>
      <c r="W51" s="282"/>
      <c r="X51" s="301"/>
      <c r="Y51" s="385"/>
      <c r="Z51" s="286"/>
    </row>
    <row r="52" spans="1:26" ht="27" customHeight="1" thickBot="1" x14ac:dyDescent="0.2">
      <c r="A52" s="349" t="s">
        <v>8</v>
      </c>
      <c r="B52" s="349"/>
      <c r="C52" s="376">
        <v>15</v>
      </c>
      <c r="D52" s="415"/>
      <c r="E52" s="416"/>
      <c r="F52" s="417"/>
      <c r="G52" s="416"/>
      <c r="H52" s="417"/>
      <c r="I52" s="424">
        <v>0</v>
      </c>
      <c r="J52" s="425"/>
      <c r="K52" s="418"/>
      <c r="L52" s="418"/>
      <c r="M52" s="394"/>
      <c r="N52" s="419"/>
      <c r="O52" s="420"/>
      <c r="P52" s="420"/>
      <c r="Q52" s="420"/>
      <c r="R52" s="420"/>
      <c r="S52" s="394"/>
      <c r="T52" s="419"/>
      <c r="U52" s="353"/>
      <c r="V52" s="353"/>
      <c r="W52" s="394"/>
      <c r="X52" s="395"/>
      <c r="Y52" s="333"/>
      <c r="Z52" s="334"/>
    </row>
    <row r="53" spans="1:26" ht="29.45" customHeight="1" thickBot="1" x14ac:dyDescent="0.2">
      <c r="A53" s="342" t="s">
        <v>9</v>
      </c>
      <c r="B53" s="342"/>
      <c r="C53" s="61">
        <f>C16+C23+C30+C37+C44+C51+C52</f>
        <v>372</v>
      </c>
      <c r="D53" s="60"/>
      <c r="E53" s="343"/>
      <c r="F53" s="344"/>
      <c r="G53" s="344">
        <v>286</v>
      </c>
      <c r="H53" s="344"/>
      <c r="I53" s="344">
        <v>0</v>
      </c>
      <c r="J53" s="344"/>
      <c r="K53" s="345"/>
      <c r="L53" s="345"/>
      <c r="M53" s="343">
        <v>371</v>
      </c>
      <c r="N53" s="348"/>
      <c r="O53" s="353"/>
      <c r="P53" s="353"/>
      <c r="Q53" s="353"/>
      <c r="R53" s="353"/>
      <c r="S53" s="346"/>
      <c r="T53" s="347"/>
      <c r="U53" s="353"/>
      <c r="V53" s="353"/>
      <c r="W53" s="346"/>
      <c r="X53" s="354"/>
      <c r="Y53" s="355"/>
      <c r="Z53" s="356"/>
    </row>
  </sheetData>
  <mergeCells count="514">
    <mergeCell ref="Y36:Z36"/>
    <mergeCell ref="Y49:Z49"/>
    <mergeCell ref="Y50:Z50"/>
    <mergeCell ref="M3:N3"/>
    <mergeCell ref="O3:Z3"/>
    <mergeCell ref="M4:Z4"/>
    <mergeCell ref="U47:V47"/>
    <mergeCell ref="U48:V48"/>
    <mergeCell ref="U51:V51"/>
    <mergeCell ref="U53:V53"/>
    <mergeCell ref="U1:Z1"/>
    <mergeCell ref="A5:Z5"/>
    <mergeCell ref="Y42:Z42"/>
    <mergeCell ref="Y35:Z35"/>
    <mergeCell ref="U40:V40"/>
    <mergeCell ref="U41:V41"/>
    <mergeCell ref="U43:V43"/>
    <mergeCell ref="U44:V44"/>
    <mergeCell ref="U45:V45"/>
    <mergeCell ref="U46:V46"/>
    <mergeCell ref="U32:V32"/>
    <mergeCell ref="U33:V33"/>
    <mergeCell ref="U34:V34"/>
    <mergeCell ref="U37:V37"/>
    <mergeCell ref="U38:V38"/>
    <mergeCell ref="U39:V39"/>
    <mergeCell ref="U26:V26"/>
    <mergeCell ref="U27:V27"/>
    <mergeCell ref="U28:V28"/>
    <mergeCell ref="U29:V29"/>
    <mergeCell ref="U30:V30"/>
    <mergeCell ref="U31:V31"/>
    <mergeCell ref="U20:V20"/>
    <mergeCell ref="U21:V21"/>
    <mergeCell ref="U22:V22"/>
    <mergeCell ref="U23:V23"/>
    <mergeCell ref="U24:V24"/>
    <mergeCell ref="U25:V25"/>
    <mergeCell ref="U14:V14"/>
    <mergeCell ref="U15:V15"/>
    <mergeCell ref="U16:V16"/>
    <mergeCell ref="U17:V17"/>
    <mergeCell ref="U18:V18"/>
    <mergeCell ref="U19:V19"/>
    <mergeCell ref="S47:T47"/>
    <mergeCell ref="S48:T48"/>
    <mergeCell ref="S49:T49"/>
    <mergeCell ref="S50:T50"/>
    <mergeCell ref="S51:T51"/>
    <mergeCell ref="S53:T53"/>
    <mergeCell ref="S41:T41"/>
    <mergeCell ref="S42:T42"/>
    <mergeCell ref="S43:T43"/>
    <mergeCell ref="S44:T44"/>
    <mergeCell ref="S45:T45"/>
    <mergeCell ref="S46:T46"/>
    <mergeCell ref="S35:T35"/>
    <mergeCell ref="S36:T36"/>
    <mergeCell ref="S37:T37"/>
    <mergeCell ref="S38:T38"/>
    <mergeCell ref="S39:T39"/>
    <mergeCell ref="S40:T40"/>
    <mergeCell ref="S29:T29"/>
    <mergeCell ref="S30:T30"/>
    <mergeCell ref="S31:T31"/>
    <mergeCell ref="S32:T32"/>
    <mergeCell ref="S33:T33"/>
    <mergeCell ref="S34:T34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9:T9"/>
    <mergeCell ref="S10:T10"/>
    <mergeCell ref="S11:T11"/>
    <mergeCell ref="S12:T12"/>
    <mergeCell ref="S13:T13"/>
    <mergeCell ref="S14:T14"/>
    <mergeCell ref="S15:T15"/>
    <mergeCell ref="S16:T16"/>
    <mergeCell ref="U9:V9"/>
    <mergeCell ref="U35:V35"/>
    <mergeCell ref="U36:V36"/>
    <mergeCell ref="U42:V42"/>
    <mergeCell ref="U49:V49"/>
    <mergeCell ref="U50:V50"/>
    <mergeCell ref="U10:V10"/>
    <mergeCell ref="U11:V11"/>
    <mergeCell ref="U12:V12"/>
    <mergeCell ref="U13:V13"/>
    <mergeCell ref="W42:X42"/>
    <mergeCell ref="E49:F49"/>
    <mergeCell ref="G49:H49"/>
    <mergeCell ref="I49:J49"/>
    <mergeCell ref="K49:L49"/>
    <mergeCell ref="M49:N49"/>
    <mergeCell ref="O49:P49"/>
    <mergeCell ref="Q49:R49"/>
    <mergeCell ref="W49:X49"/>
    <mergeCell ref="O35:P35"/>
    <mergeCell ref="Q35:R35"/>
    <mergeCell ref="W35:X35"/>
    <mergeCell ref="E42:F42"/>
    <mergeCell ref="G42:H42"/>
    <mergeCell ref="I42:J42"/>
    <mergeCell ref="K42:L42"/>
    <mergeCell ref="M42:N42"/>
    <mergeCell ref="O42:P42"/>
    <mergeCell ref="Q42:R42"/>
    <mergeCell ref="M53:N53"/>
    <mergeCell ref="O53:P53"/>
    <mergeCell ref="Q53:R53"/>
    <mergeCell ref="W53:X53"/>
    <mergeCell ref="Y53:Z53"/>
    <mergeCell ref="E35:F35"/>
    <mergeCell ref="G35:H35"/>
    <mergeCell ref="I35:J35"/>
    <mergeCell ref="K35:L35"/>
    <mergeCell ref="M35:N35"/>
    <mergeCell ref="A53:B53"/>
    <mergeCell ref="E53:F53"/>
    <mergeCell ref="G53:H53"/>
    <mergeCell ref="I53:J53"/>
    <mergeCell ref="K53:L53"/>
    <mergeCell ref="M52:N52"/>
    <mergeCell ref="O52:P52"/>
    <mergeCell ref="Q52:R52"/>
    <mergeCell ref="W52:X52"/>
    <mergeCell ref="Y52:Z52"/>
    <mergeCell ref="S52:T52"/>
    <mergeCell ref="U52:V52"/>
    <mergeCell ref="A52:B52"/>
    <mergeCell ref="E52:F52"/>
    <mergeCell ref="G52:H52"/>
    <mergeCell ref="I52:J52"/>
    <mergeCell ref="K52:L52"/>
    <mergeCell ref="M51:N51"/>
    <mergeCell ref="O51:P51"/>
    <mergeCell ref="Q51:R51"/>
    <mergeCell ref="W51:X51"/>
    <mergeCell ref="Y51:Z51"/>
    <mergeCell ref="Y48:Z48"/>
    <mergeCell ref="E50:F50"/>
    <mergeCell ref="G50:H50"/>
    <mergeCell ref="I50:J50"/>
    <mergeCell ref="K50:L50"/>
    <mergeCell ref="M50:N50"/>
    <mergeCell ref="O50:P50"/>
    <mergeCell ref="Q50:R50"/>
    <mergeCell ref="W50:X50"/>
    <mergeCell ref="W47:X47"/>
    <mergeCell ref="Y47:Z47"/>
    <mergeCell ref="E48:F48"/>
    <mergeCell ref="G48:H48"/>
    <mergeCell ref="I48:J48"/>
    <mergeCell ref="K48:L48"/>
    <mergeCell ref="M48:N48"/>
    <mergeCell ref="O48:P48"/>
    <mergeCell ref="Q48:R48"/>
    <mergeCell ref="W48:X48"/>
    <mergeCell ref="Q46:R46"/>
    <mergeCell ref="W46:X46"/>
    <mergeCell ref="Y46:Z46"/>
    <mergeCell ref="E47:F47"/>
    <mergeCell ref="G47:H47"/>
    <mergeCell ref="I47:J47"/>
    <mergeCell ref="K47:L47"/>
    <mergeCell ref="M47:N47"/>
    <mergeCell ref="O47:P47"/>
    <mergeCell ref="Q47:R47"/>
    <mergeCell ref="O45:P45"/>
    <mergeCell ref="Q45:R45"/>
    <mergeCell ref="W45:X45"/>
    <mergeCell ref="Y45:Z45"/>
    <mergeCell ref="E46:F46"/>
    <mergeCell ref="G46:H46"/>
    <mergeCell ref="I46:J46"/>
    <mergeCell ref="K46:L46"/>
    <mergeCell ref="M46:N46"/>
    <mergeCell ref="O46:P46"/>
    <mergeCell ref="A45:A51"/>
    <mergeCell ref="E45:F45"/>
    <mergeCell ref="G45:H45"/>
    <mergeCell ref="I45:J45"/>
    <mergeCell ref="K45:L45"/>
    <mergeCell ref="M45:N45"/>
    <mergeCell ref="E51:F51"/>
    <mergeCell ref="G51:H51"/>
    <mergeCell ref="I51:J51"/>
    <mergeCell ref="K51:L51"/>
    <mergeCell ref="Y43:Z43"/>
    <mergeCell ref="E44:F44"/>
    <mergeCell ref="G44:H44"/>
    <mergeCell ref="I44:J44"/>
    <mergeCell ref="K44:L44"/>
    <mergeCell ref="M44:N44"/>
    <mergeCell ref="O44:P44"/>
    <mergeCell ref="Q44:R44"/>
    <mergeCell ref="W44:X44"/>
    <mergeCell ref="Y44:Z44"/>
    <mergeCell ref="W41:X41"/>
    <mergeCell ref="Y41:Z41"/>
    <mergeCell ref="E43:F43"/>
    <mergeCell ref="G43:H43"/>
    <mergeCell ref="I43:J43"/>
    <mergeCell ref="K43:L43"/>
    <mergeCell ref="M43:N43"/>
    <mergeCell ref="O43:P43"/>
    <mergeCell ref="Q43:R43"/>
    <mergeCell ref="W43:X43"/>
    <mergeCell ref="Q40:R40"/>
    <mergeCell ref="W40:X40"/>
    <mergeCell ref="Y40:Z40"/>
    <mergeCell ref="E41:F41"/>
    <mergeCell ref="G41:H41"/>
    <mergeCell ref="I41:J41"/>
    <mergeCell ref="K41:L41"/>
    <mergeCell ref="M41:N41"/>
    <mergeCell ref="O41:P41"/>
    <mergeCell ref="Q41:R41"/>
    <mergeCell ref="E40:F40"/>
    <mergeCell ref="G40:H40"/>
    <mergeCell ref="I40:J40"/>
    <mergeCell ref="K40:L40"/>
    <mergeCell ref="M40:N40"/>
    <mergeCell ref="O40:P40"/>
    <mergeCell ref="Y38:Z38"/>
    <mergeCell ref="E39:F39"/>
    <mergeCell ref="G39:H39"/>
    <mergeCell ref="I39:J39"/>
    <mergeCell ref="K39:L39"/>
    <mergeCell ref="M39:N39"/>
    <mergeCell ref="O39:P39"/>
    <mergeCell ref="Q39:R39"/>
    <mergeCell ref="W39:X39"/>
    <mergeCell ref="Y39:Z39"/>
    <mergeCell ref="Y37:Z37"/>
    <mergeCell ref="A38:A44"/>
    <mergeCell ref="E38:F38"/>
    <mergeCell ref="G38:H38"/>
    <mergeCell ref="I38:J38"/>
    <mergeCell ref="K38:L38"/>
    <mergeCell ref="M38:N38"/>
    <mergeCell ref="O38:P38"/>
    <mergeCell ref="Q38:R38"/>
    <mergeCell ref="W38:X38"/>
    <mergeCell ref="Q36:R36"/>
    <mergeCell ref="W36:X36"/>
    <mergeCell ref="E37:F37"/>
    <mergeCell ref="G37:H37"/>
    <mergeCell ref="I37:J37"/>
    <mergeCell ref="K37:L37"/>
    <mergeCell ref="M37:N37"/>
    <mergeCell ref="O37:P37"/>
    <mergeCell ref="Q37:R37"/>
    <mergeCell ref="W37:X37"/>
    <mergeCell ref="E36:F36"/>
    <mergeCell ref="G36:H36"/>
    <mergeCell ref="I36:J36"/>
    <mergeCell ref="K36:L36"/>
    <mergeCell ref="M36:N36"/>
    <mergeCell ref="O36:P36"/>
    <mergeCell ref="Y33:Z33"/>
    <mergeCell ref="E34:F34"/>
    <mergeCell ref="G34:H34"/>
    <mergeCell ref="I34:J34"/>
    <mergeCell ref="K34:L34"/>
    <mergeCell ref="M34:N34"/>
    <mergeCell ref="O34:P34"/>
    <mergeCell ref="Q34:R34"/>
    <mergeCell ref="W34:X34"/>
    <mergeCell ref="Y34:Z34"/>
    <mergeCell ref="W32:X32"/>
    <mergeCell ref="Y32:Z32"/>
    <mergeCell ref="E33:F33"/>
    <mergeCell ref="G33:H33"/>
    <mergeCell ref="I33:J33"/>
    <mergeCell ref="K33:L33"/>
    <mergeCell ref="M33:N33"/>
    <mergeCell ref="O33:P33"/>
    <mergeCell ref="Q33:R33"/>
    <mergeCell ref="W33:X33"/>
    <mergeCell ref="Q31:R31"/>
    <mergeCell ref="W31:X31"/>
    <mergeCell ref="Y31:Z31"/>
    <mergeCell ref="E32:F32"/>
    <mergeCell ref="G32:H32"/>
    <mergeCell ref="I32:J32"/>
    <mergeCell ref="K32:L32"/>
    <mergeCell ref="M32:N32"/>
    <mergeCell ref="O32:P32"/>
    <mergeCell ref="Q32:R32"/>
    <mergeCell ref="Q30:R30"/>
    <mergeCell ref="W30:X30"/>
    <mergeCell ref="Y30:Z30"/>
    <mergeCell ref="A31:A37"/>
    <mergeCell ref="E31:F31"/>
    <mergeCell ref="G31:H31"/>
    <mergeCell ref="I31:J31"/>
    <mergeCell ref="K31:L31"/>
    <mergeCell ref="M31:N31"/>
    <mergeCell ref="O31:P31"/>
    <mergeCell ref="E30:F30"/>
    <mergeCell ref="G30:H30"/>
    <mergeCell ref="I30:J30"/>
    <mergeCell ref="K30:L30"/>
    <mergeCell ref="M30:N30"/>
    <mergeCell ref="O30:P30"/>
    <mergeCell ref="Y28:Z28"/>
    <mergeCell ref="E29:F29"/>
    <mergeCell ref="G29:H29"/>
    <mergeCell ref="I29:J29"/>
    <mergeCell ref="K29:L29"/>
    <mergeCell ref="M29:N29"/>
    <mergeCell ref="O29:P29"/>
    <mergeCell ref="Q29:R29"/>
    <mergeCell ref="W29:X29"/>
    <mergeCell ref="Y29:Z29"/>
    <mergeCell ref="W27:X27"/>
    <mergeCell ref="Y27:Z27"/>
    <mergeCell ref="E28:F28"/>
    <mergeCell ref="G28:H28"/>
    <mergeCell ref="I28:J28"/>
    <mergeCell ref="K28:L28"/>
    <mergeCell ref="M28:N28"/>
    <mergeCell ref="O28:P28"/>
    <mergeCell ref="Q28:R28"/>
    <mergeCell ref="W28:X28"/>
    <mergeCell ref="Q26:R26"/>
    <mergeCell ref="W26:X26"/>
    <mergeCell ref="Y26:Z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Y24:Z24"/>
    <mergeCell ref="E25:F25"/>
    <mergeCell ref="G25:H25"/>
    <mergeCell ref="I25:J25"/>
    <mergeCell ref="K25:L25"/>
    <mergeCell ref="M25:N25"/>
    <mergeCell ref="O25:P25"/>
    <mergeCell ref="Q25:R25"/>
    <mergeCell ref="W25:X25"/>
    <mergeCell ref="Y25:Z25"/>
    <mergeCell ref="Y23:Z23"/>
    <mergeCell ref="A24:A30"/>
    <mergeCell ref="E24:F24"/>
    <mergeCell ref="G24:H24"/>
    <mergeCell ref="I24:J24"/>
    <mergeCell ref="K24:L24"/>
    <mergeCell ref="M24:N24"/>
    <mergeCell ref="O24:P24"/>
    <mergeCell ref="Q24:R24"/>
    <mergeCell ref="W24:X24"/>
    <mergeCell ref="W22:X22"/>
    <mergeCell ref="Y22:Z22"/>
    <mergeCell ref="E23:F23"/>
    <mergeCell ref="G23:H23"/>
    <mergeCell ref="I23:J23"/>
    <mergeCell ref="K23:L23"/>
    <mergeCell ref="M23:N23"/>
    <mergeCell ref="O23:P23"/>
    <mergeCell ref="Q23:R23"/>
    <mergeCell ref="W23:X23"/>
    <mergeCell ref="Q21:R21"/>
    <mergeCell ref="W21:X21"/>
    <mergeCell ref="Y21:Z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Y19:Z19"/>
    <mergeCell ref="E20:F20"/>
    <mergeCell ref="G20:H20"/>
    <mergeCell ref="I20:J20"/>
    <mergeCell ref="K20:L20"/>
    <mergeCell ref="M20:N20"/>
    <mergeCell ref="O20:P20"/>
    <mergeCell ref="Q20:R20"/>
    <mergeCell ref="W20:X20"/>
    <mergeCell ref="Y20:Z20"/>
    <mergeCell ref="W18:X18"/>
    <mergeCell ref="Y18:Z18"/>
    <mergeCell ref="E19:F19"/>
    <mergeCell ref="G19:H19"/>
    <mergeCell ref="I19:J19"/>
    <mergeCell ref="K19:L19"/>
    <mergeCell ref="M19:N19"/>
    <mergeCell ref="O19:P19"/>
    <mergeCell ref="Q19:R19"/>
    <mergeCell ref="W19:X19"/>
    <mergeCell ref="Q17:R17"/>
    <mergeCell ref="W17:X17"/>
    <mergeCell ref="Y17:Z17"/>
    <mergeCell ref="E18:F18"/>
    <mergeCell ref="G18:H18"/>
    <mergeCell ref="I18:J18"/>
    <mergeCell ref="K18:L18"/>
    <mergeCell ref="M18:N18"/>
    <mergeCell ref="O18:P18"/>
    <mergeCell ref="Q18:R18"/>
    <mergeCell ref="Q16:R16"/>
    <mergeCell ref="W16:X16"/>
    <mergeCell ref="Y16:Z16"/>
    <mergeCell ref="A17:A23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Y14:Z14"/>
    <mergeCell ref="E15:F15"/>
    <mergeCell ref="G15:H15"/>
    <mergeCell ref="I15:J15"/>
    <mergeCell ref="K15:L15"/>
    <mergeCell ref="M15:N15"/>
    <mergeCell ref="O15:P15"/>
    <mergeCell ref="Q15:R15"/>
    <mergeCell ref="W15:X15"/>
    <mergeCell ref="Y15:Z15"/>
    <mergeCell ref="W13:X13"/>
    <mergeCell ref="Y13:Z13"/>
    <mergeCell ref="E14:F14"/>
    <mergeCell ref="G14:H14"/>
    <mergeCell ref="I14:J14"/>
    <mergeCell ref="K14:L14"/>
    <mergeCell ref="M14:N14"/>
    <mergeCell ref="O14:P14"/>
    <mergeCell ref="Q14:R14"/>
    <mergeCell ref="W14:X14"/>
    <mergeCell ref="Q12:R12"/>
    <mergeCell ref="W12:X12"/>
    <mergeCell ref="Y12:Z12"/>
    <mergeCell ref="E13:F13"/>
    <mergeCell ref="G13:H13"/>
    <mergeCell ref="I13:J13"/>
    <mergeCell ref="K13:L13"/>
    <mergeCell ref="M13:N13"/>
    <mergeCell ref="O13:P13"/>
    <mergeCell ref="Q13:R13"/>
    <mergeCell ref="O11:P11"/>
    <mergeCell ref="Q11:R11"/>
    <mergeCell ref="W11:X11"/>
    <mergeCell ref="Y11:Z11"/>
    <mergeCell ref="E12:F12"/>
    <mergeCell ref="G12:H12"/>
    <mergeCell ref="I12:J12"/>
    <mergeCell ref="K12:L12"/>
    <mergeCell ref="M12:N12"/>
    <mergeCell ref="O12:P12"/>
    <mergeCell ref="M10:N10"/>
    <mergeCell ref="O10:P10"/>
    <mergeCell ref="Q10:R10"/>
    <mergeCell ref="W10:X10"/>
    <mergeCell ref="Y10:Z10"/>
    <mergeCell ref="E11:F11"/>
    <mergeCell ref="G11:H11"/>
    <mergeCell ref="I11:J11"/>
    <mergeCell ref="K11:L11"/>
    <mergeCell ref="M11:N11"/>
    <mergeCell ref="K9:L9"/>
    <mergeCell ref="M9:N9"/>
    <mergeCell ref="O9:P9"/>
    <mergeCell ref="Q9:R9"/>
    <mergeCell ref="W9:X9"/>
    <mergeCell ref="A10:A16"/>
    <mergeCell ref="E10:F10"/>
    <mergeCell ref="G10:H10"/>
    <mergeCell ref="I10:J10"/>
    <mergeCell ref="K10:L10"/>
    <mergeCell ref="A6:C6"/>
    <mergeCell ref="A7:A9"/>
    <mergeCell ref="B7:B9"/>
    <mergeCell ref="C7:C9"/>
    <mergeCell ref="Y7:Z9"/>
    <mergeCell ref="E9:F9"/>
    <mergeCell ref="G9:H9"/>
    <mergeCell ref="I9:J9"/>
    <mergeCell ref="A1:B1"/>
    <mergeCell ref="C1:G1"/>
  </mergeCells>
  <phoneticPr fontId="1"/>
  <pageMargins left="0.56000000000000005" right="0.2" top="0.45" bottom="0.19685039370078741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D236A-0ECF-427B-AED4-84881129C399}">
  <sheetPr>
    <tabColor theme="5" tint="0.39997558519241921"/>
    <pageSetUpPr fitToPage="1"/>
  </sheetPr>
  <dimension ref="A1:AA55"/>
  <sheetViews>
    <sheetView topLeftCell="A43" zoomScale="85" zoomScaleNormal="85" workbookViewId="0">
      <selection activeCell="E16" sqref="E16:F16"/>
    </sheetView>
  </sheetViews>
  <sheetFormatPr defaultRowHeight="13.9" customHeight="1" x14ac:dyDescent="0.15"/>
  <cols>
    <col min="1" max="1" width="5" style="59" customWidth="1"/>
    <col min="2" max="2" width="3.75" style="59" customWidth="1"/>
    <col min="3" max="3" width="13.5" style="59" customWidth="1"/>
    <col min="4" max="4" width="7.5" style="59" customWidth="1"/>
    <col min="5" max="24" width="6.75" style="58" customWidth="1"/>
    <col min="25" max="16384" width="9" style="58"/>
  </cols>
  <sheetData>
    <row r="1" spans="1:27" ht="30" customHeight="1" x14ac:dyDescent="0.15">
      <c r="A1" s="218" t="s">
        <v>10</v>
      </c>
      <c r="B1" s="218"/>
      <c r="C1" s="219" t="s">
        <v>22</v>
      </c>
      <c r="D1" s="219"/>
      <c r="E1" s="219"/>
      <c r="F1" s="219"/>
      <c r="G1" s="219"/>
      <c r="Q1" s="421"/>
      <c r="R1" s="421"/>
      <c r="S1" s="421"/>
      <c r="T1" s="421"/>
      <c r="U1" s="421"/>
      <c r="V1" s="220" t="s">
        <v>32</v>
      </c>
      <c r="W1" s="220"/>
      <c r="X1" s="220"/>
      <c r="Y1" s="220"/>
      <c r="Z1" s="220"/>
    </row>
    <row r="2" spans="1:27" ht="22.9" customHeight="1" x14ac:dyDescent="0.15">
      <c r="A2" s="98"/>
      <c r="B2" s="97" t="s">
        <v>11</v>
      </c>
      <c r="D2" s="97"/>
      <c r="E2" s="96"/>
      <c r="F2" s="96"/>
      <c r="G2" s="96"/>
    </row>
    <row r="3" spans="1:27" ht="45" customHeight="1" x14ac:dyDescent="0.15">
      <c r="M3" s="221" t="s">
        <v>16</v>
      </c>
      <c r="N3" s="221"/>
      <c r="O3" s="430" t="s">
        <v>19</v>
      </c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</row>
    <row r="4" spans="1:27" ht="45" customHeight="1" x14ac:dyDescent="0.15">
      <c r="M4" s="423" t="s">
        <v>31</v>
      </c>
      <c r="N4" s="423"/>
      <c r="O4" s="423"/>
      <c r="P4" s="423"/>
      <c r="Q4" s="423"/>
      <c r="R4" s="423"/>
      <c r="S4" s="423"/>
      <c r="T4" s="423"/>
      <c r="U4" s="423"/>
      <c r="V4" s="423"/>
    </row>
    <row r="5" spans="1:27" ht="35.450000000000003" customHeight="1" x14ac:dyDescent="0.15">
      <c r="A5" s="222" t="s">
        <v>30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</row>
    <row r="6" spans="1:27" ht="22.15" customHeight="1" thickBot="1" x14ac:dyDescent="0.2">
      <c r="A6" s="223"/>
      <c r="B6" s="223"/>
      <c r="C6" s="223"/>
      <c r="D6" s="95"/>
      <c r="M6" s="224" t="s">
        <v>17</v>
      </c>
      <c r="N6" s="224"/>
      <c r="O6" s="224"/>
      <c r="P6" s="224"/>
      <c r="Q6" s="224"/>
      <c r="R6" s="224"/>
      <c r="S6" s="224"/>
      <c r="T6" s="224"/>
      <c r="U6" s="224"/>
      <c r="V6" s="224"/>
    </row>
    <row r="7" spans="1:27" ht="22.15" customHeight="1" x14ac:dyDescent="0.15">
      <c r="A7" s="225" t="s">
        <v>0</v>
      </c>
      <c r="B7" s="228" t="s">
        <v>1</v>
      </c>
      <c r="C7" s="231" t="s">
        <v>2</v>
      </c>
      <c r="D7" s="94" t="s">
        <v>12</v>
      </c>
      <c r="E7" s="93">
        <v>2</v>
      </c>
      <c r="F7" s="75" t="s">
        <v>3</v>
      </c>
      <c r="G7" s="92">
        <v>4</v>
      </c>
      <c r="H7" s="75" t="s">
        <v>3</v>
      </c>
      <c r="I7" s="91">
        <v>9</v>
      </c>
      <c r="J7" s="75" t="s">
        <v>4</v>
      </c>
      <c r="K7" s="91">
        <v>11</v>
      </c>
      <c r="L7" s="75" t="s">
        <v>4</v>
      </c>
      <c r="M7" s="91">
        <v>16</v>
      </c>
      <c r="N7" s="75" t="s">
        <v>4</v>
      </c>
      <c r="O7" s="90"/>
      <c r="P7" s="75" t="s">
        <v>4</v>
      </c>
      <c r="Q7" s="90"/>
      <c r="R7" s="75" t="s">
        <v>4</v>
      </c>
      <c r="S7" s="90"/>
      <c r="T7" s="75" t="s">
        <v>4</v>
      </c>
      <c r="U7" s="90"/>
      <c r="V7" s="75" t="s">
        <v>4</v>
      </c>
      <c r="W7" s="90"/>
      <c r="X7" s="75" t="s">
        <v>4</v>
      </c>
      <c r="Y7" s="234" t="s">
        <v>5</v>
      </c>
      <c r="Z7" s="235"/>
      <c r="AA7" s="59"/>
    </row>
    <row r="8" spans="1:27" ht="22.15" customHeight="1" x14ac:dyDescent="0.15">
      <c r="A8" s="226"/>
      <c r="B8" s="229"/>
      <c r="C8" s="232"/>
      <c r="D8" s="89" t="s">
        <v>13</v>
      </c>
      <c r="E8" s="88" t="s">
        <v>28</v>
      </c>
      <c r="F8" s="84" t="s">
        <v>6</v>
      </c>
      <c r="G8" s="88" t="s">
        <v>29</v>
      </c>
      <c r="H8" s="84" t="s">
        <v>6</v>
      </c>
      <c r="I8" s="88" t="s">
        <v>28</v>
      </c>
      <c r="J8" s="84" t="s">
        <v>6</v>
      </c>
      <c r="K8" s="88" t="s">
        <v>29</v>
      </c>
      <c r="L8" s="84" t="s">
        <v>6</v>
      </c>
      <c r="M8" s="87" t="s">
        <v>28</v>
      </c>
      <c r="N8" s="84" t="s">
        <v>6</v>
      </c>
      <c r="O8" s="86"/>
      <c r="P8" s="84" t="s">
        <v>6</v>
      </c>
      <c r="Q8" s="86"/>
      <c r="R8" s="84" t="s">
        <v>6</v>
      </c>
      <c r="S8" s="86"/>
      <c r="T8" s="84" t="s">
        <v>6</v>
      </c>
      <c r="U8" s="86"/>
      <c r="V8" s="84" t="s">
        <v>6</v>
      </c>
      <c r="W8" s="86"/>
      <c r="X8" s="84" t="s">
        <v>6</v>
      </c>
      <c r="Y8" s="236"/>
      <c r="Z8" s="237"/>
      <c r="AA8" s="59"/>
    </row>
    <row r="9" spans="1:27" ht="39" customHeight="1" thickBot="1" x14ac:dyDescent="0.2">
      <c r="A9" s="227"/>
      <c r="B9" s="230"/>
      <c r="C9" s="233"/>
      <c r="D9" s="85" t="s">
        <v>14</v>
      </c>
      <c r="E9" s="240" t="s">
        <v>24</v>
      </c>
      <c r="F9" s="241"/>
      <c r="G9" s="242" t="s">
        <v>21</v>
      </c>
      <c r="H9" s="243"/>
      <c r="I9" s="242" t="s">
        <v>20</v>
      </c>
      <c r="J9" s="243"/>
      <c r="K9" s="244"/>
      <c r="L9" s="245"/>
      <c r="M9" s="244"/>
      <c r="N9" s="246"/>
      <c r="O9" s="247"/>
      <c r="P9" s="247"/>
      <c r="Q9" s="247"/>
      <c r="R9" s="247"/>
      <c r="S9" s="247"/>
      <c r="T9" s="247"/>
      <c r="U9" s="247"/>
      <c r="V9" s="247"/>
      <c r="W9" s="246"/>
      <c r="X9" s="248"/>
      <c r="Y9" s="238"/>
      <c r="Z9" s="239"/>
      <c r="AA9" s="59"/>
    </row>
    <row r="10" spans="1:27" ht="27" customHeight="1" x14ac:dyDescent="0.15">
      <c r="A10" s="249">
        <v>1</v>
      </c>
      <c r="B10" s="81">
        <v>1</v>
      </c>
      <c r="C10" s="80">
        <v>25</v>
      </c>
      <c r="D10" s="79"/>
      <c r="E10" s="252"/>
      <c r="F10" s="253"/>
      <c r="G10" s="254"/>
      <c r="H10" s="254"/>
      <c r="I10" s="255"/>
      <c r="J10" s="255"/>
      <c r="K10" s="255"/>
      <c r="L10" s="256"/>
      <c r="M10" s="257"/>
      <c r="N10" s="258"/>
      <c r="O10" s="255"/>
      <c r="P10" s="255"/>
      <c r="Q10" s="255"/>
      <c r="R10" s="255"/>
      <c r="S10" s="255"/>
      <c r="T10" s="255"/>
      <c r="U10" s="255"/>
      <c r="V10" s="255"/>
      <c r="W10" s="259"/>
      <c r="X10" s="256"/>
      <c r="Y10" s="260"/>
      <c r="Z10" s="261"/>
    </row>
    <row r="11" spans="1:27" ht="27" customHeight="1" x14ac:dyDescent="0.15">
      <c r="A11" s="250"/>
      <c r="B11" s="74">
        <v>2</v>
      </c>
      <c r="C11" s="73">
        <v>25</v>
      </c>
      <c r="D11" s="72"/>
      <c r="E11" s="262"/>
      <c r="F11" s="263"/>
      <c r="G11" s="264"/>
      <c r="H11" s="264"/>
      <c r="I11" s="221"/>
      <c r="J11" s="221"/>
      <c r="K11" s="221"/>
      <c r="L11" s="265"/>
      <c r="M11" s="221"/>
      <c r="N11" s="265"/>
      <c r="O11" s="221"/>
      <c r="P11" s="221"/>
      <c r="Q11" s="221"/>
      <c r="R11" s="221"/>
      <c r="S11" s="221"/>
      <c r="T11" s="221"/>
      <c r="U11" s="221"/>
      <c r="V11" s="221"/>
      <c r="W11" s="266"/>
      <c r="X11" s="265"/>
      <c r="Y11" s="267"/>
      <c r="Z11" s="268"/>
    </row>
    <row r="12" spans="1:27" ht="27" customHeight="1" x14ac:dyDescent="0.15">
      <c r="A12" s="250"/>
      <c r="B12" s="74">
        <v>3</v>
      </c>
      <c r="C12" s="73"/>
      <c r="D12" s="72"/>
      <c r="E12" s="262"/>
      <c r="F12" s="263"/>
      <c r="G12" s="264"/>
      <c r="H12" s="264"/>
      <c r="I12" s="221"/>
      <c r="J12" s="221"/>
      <c r="K12" s="221"/>
      <c r="L12" s="265"/>
      <c r="M12" s="221"/>
      <c r="N12" s="265"/>
      <c r="O12" s="221"/>
      <c r="P12" s="221"/>
      <c r="Q12" s="221"/>
      <c r="R12" s="221"/>
      <c r="S12" s="221"/>
      <c r="T12" s="221"/>
      <c r="U12" s="221"/>
      <c r="V12" s="221"/>
      <c r="W12" s="266"/>
      <c r="X12" s="265"/>
      <c r="Y12" s="267"/>
      <c r="Z12" s="268"/>
    </row>
    <row r="13" spans="1:27" ht="27" customHeight="1" x14ac:dyDescent="0.15">
      <c r="A13" s="250"/>
      <c r="B13" s="74">
        <v>4</v>
      </c>
      <c r="C13" s="73"/>
      <c r="D13" s="72"/>
      <c r="E13" s="262"/>
      <c r="F13" s="263"/>
      <c r="G13" s="264"/>
      <c r="H13" s="264"/>
      <c r="I13" s="221"/>
      <c r="J13" s="221"/>
      <c r="K13" s="221"/>
      <c r="L13" s="265"/>
      <c r="M13" s="221"/>
      <c r="N13" s="265"/>
      <c r="O13" s="221"/>
      <c r="P13" s="221"/>
      <c r="Q13" s="221"/>
      <c r="R13" s="221"/>
      <c r="S13" s="221"/>
      <c r="T13" s="221"/>
      <c r="U13" s="221"/>
      <c r="V13" s="221"/>
      <c r="W13" s="266"/>
      <c r="X13" s="265"/>
      <c r="Y13" s="267"/>
      <c r="Z13" s="268"/>
    </row>
    <row r="14" spans="1:27" ht="27" customHeight="1" x14ac:dyDescent="0.15">
      <c r="A14" s="250"/>
      <c r="B14" s="74">
        <v>5</v>
      </c>
      <c r="C14" s="73"/>
      <c r="D14" s="72"/>
      <c r="E14" s="262"/>
      <c r="F14" s="263"/>
      <c r="G14" s="264"/>
      <c r="H14" s="264"/>
      <c r="I14" s="221"/>
      <c r="J14" s="221"/>
      <c r="K14" s="269"/>
      <c r="L14" s="270"/>
      <c r="M14" s="221"/>
      <c r="N14" s="265"/>
      <c r="O14" s="221"/>
      <c r="P14" s="221"/>
      <c r="Q14" s="221"/>
      <c r="R14" s="221"/>
      <c r="S14" s="221"/>
      <c r="T14" s="221"/>
      <c r="U14" s="221"/>
      <c r="V14" s="221"/>
      <c r="W14" s="266"/>
      <c r="X14" s="265"/>
      <c r="Y14" s="267"/>
      <c r="Z14" s="268"/>
    </row>
    <row r="15" spans="1:27" ht="27" customHeight="1" x14ac:dyDescent="0.15">
      <c r="A15" s="250"/>
      <c r="B15" s="74">
        <v>6</v>
      </c>
      <c r="C15" s="73"/>
      <c r="D15" s="72"/>
      <c r="E15" s="271"/>
      <c r="F15" s="262"/>
      <c r="G15" s="264"/>
      <c r="H15" s="264"/>
      <c r="I15" s="221"/>
      <c r="J15" s="221"/>
      <c r="K15" s="221"/>
      <c r="L15" s="265"/>
      <c r="M15" s="221"/>
      <c r="N15" s="265"/>
      <c r="O15" s="221"/>
      <c r="P15" s="221"/>
      <c r="Q15" s="221"/>
      <c r="R15" s="221"/>
      <c r="S15" s="221"/>
      <c r="T15" s="221"/>
      <c r="U15" s="221"/>
      <c r="V15" s="221"/>
      <c r="W15" s="266"/>
      <c r="X15" s="265"/>
      <c r="Y15" s="267"/>
      <c r="Z15" s="268"/>
    </row>
    <row r="16" spans="1:27" ht="27" customHeight="1" thickBot="1" x14ac:dyDescent="0.2">
      <c r="A16" s="251"/>
      <c r="B16" s="71" t="s">
        <v>7</v>
      </c>
      <c r="C16" s="70">
        <f>SUM(C10:C15)</f>
        <v>50</v>
      </c>
      <c r="D16" s="69"/>
      <c r="E16" s="272"/>
      <c r="F16" s="273"/>
      <c r="G16" s="274"/>
      <c r="H16" s="275"/>
      <c r="I16" s="276"/>
      <c r="J16" s="277"/>
      <c r="K16" s="278"/>
      <c r="L16" s="279"/>
      <c r="M16" s="280"/>
      <c r="N16" s="281"/>
      <c r="O16" s="282"/>
      <c r="P16" s="282"/>
      <c r="Q16" s="282"/>
      <c r="R16" s="282"/>
      <c r="S16" s="282"/>
      <c r="T16" s="282"/>
      <c r="U16" s="282"/>
      <c r="V16" s="282"/>
      <c r="W16" s="283"/>
      <c r="X16" s="284"/>
      <c r="Y16" s="285"/>
      <c r="Z16" s="286"/>
    </row>
    <row r="17" spans="1:26" ht="27" customHeight="1" x14ac:dyDescent="0.15">
      <c r="A17" s="308">
        <v>2</v>
      </c>
      <c r="B17" s="78">
        <v>1</v>
      </c>
      <c r="C17" s="77">
        <v>24</v>
      </c>
      <c r="D17" s="76"/>
      <c r="E17" s="253"/>
      <c r="F17" s="290"/>
      <c r="G17" s="290"/>
      <c r="H17" s="290"/>
      <c r="I17" s="287"/>
      <c r="J17" s="287"/>
      <c r="K17" s="291"/>
      <c r="L17" s="291"/>
      <c r="M17" s="288"/>
      <c r="N17" s="292"/>
      <c r="O17" s="287"/>
      <c r="P17" s="287"/>
      <c r="Q17" s="287"/>
      <c r="R17" s="287"/>
      <c r="S17" s="287"/>
      <c r="T17" s="287"/>
      <c r="U17" s="287"/>
      <c r="V17" s="287"/>
      <c r="W17" s="288"/>
      <c r="X17" s="289"/>
      <c r="Y17" s="267"/>
      <c r="Z17" s="268"/>
    </row>
    <row r="18" spans="1:26" ht="27" customHeight="1" x14ac:dyDescent="0.15">
      <c r="A18" s="250"/>
      <c r="B18" s="74">
        <v>2</v>
      </c>
      <c r="C18" s="73">
        <v>28</v>
      </c>
      <c r="D18" s="72"/>
      <c r="E18" s="262"/>
      <c r="F18" s="263"/>
      <c r="G18" s="263"/>
      <c r="H18" s="263"/>
      <c r="I18" s="221"/>
      <c r="J18" s="221"/>
      <c r="K18" s="221"/>
      <c r="L18" s="221"/>
      <c r="M18" s="266"/>
      <c r="N18" s="265"/>
      <c r="O18" s="221"/>
      <c r="P18" s="221"/>
      <c r="Q18" s="221"/>
      <c r="R18" s="221"/>
      <c r="S18" s="221"/>
      <c r="T18" s="221"/>
      <c r="U18" s="221"/>
      <c r="V18" s="221"/>
      <c r="W18" s="266"/>
      <c r="X18" s="293"/>
      <c r="Y18" s="294"/>
      <c r="Z18" s="232"/>
    </row>
    <row r="19" spans="1:26" ht="27" customHeight="1" x14ac:dyDescent="0.15">
      <c r="A19" s="250"/>
      <c r="B19" s="74">
        <v>3</v>
      </c>
      <c r="C19" s="73"/>
      <c r="D19" s="72"/>
      <c r="E19" s="262"/>
      <c r="F19" s="263"/>
      <c r="G19" s="263"/>
      <c r="H19" s="263"/>
      <c r="I19" s="295"/>
      <c r="J19" s="296"/>
      <c r="K19" s="269"/>
      <c r="L19" s="269"/>
      <c r="M19" s="266"/>
      <c r="N19" s="265"/>
      <c r="O19" s="221"/>
      <c r="P19" s="221"/>
      <c r="Q19" s="221"/>
      <c r="R19" s="221"/>
      <c r="S19" s="221"/>
      <c r="T19" s="221"/>
      <c r="U19" s="221"/>
      <c r="V19" s="221"/>
      <c r="W19" s="266"/>
      <c r="X19" s="293"/>
      <c r="Y19" s="294"/>
      <c r="Z19" s="232"/>
    </row>
    <row r="20" spans="1:26" ht="27" customHeight="1" x14ac:dyDescent="0.15">
      <c r="A20" s="250"/>
      <c r="B20" s="74">
        <v>4</v>
      </c>
      <c r="C20" s="73"/>
      <c r="D20" s="72"/>
      <c r="E20" s="262"/>
      <c r="F20" s="263"/>
      <c r="G20" s="263"/>
      <c r="H20" s="263"/>
      <c r="I20" s="295"/>
      <c r="J20" s="296"/>
      <c r="K20" s="221"/>
      <c r="L20" s="221"/>
      <c r="M20" s="266"/>
      <c r="N20" s="265"/>
      <c r="O20" s="221"/>
      <c r="P20" s="221"/>
      <c r="Q20" s="221"/>
      <c r="R20" s="221"/>
      <c r="S20" s="221"/>
      <c r="T20" s="221"/>
      <c r="U20" s="221"/>
      <c r="V20" s="221"/>
      <c r="W20" s="266"/>
      <c r="X20" s="293"/>
      <c r="Y20" s="297"/>
      <c r="Z20" s="298"/>
    </row>
    <row r="21" spans="1:26" ht="27" customHeight="1" x14ac:dyDescent="0.15">
      <c r="A21" s="250"/>
      <c r="B21" s="74">
        <v>5</v>
      </c>
      <c r="C21" s="73"/>
      <c r="D21" s="72"/>
      <c r="E21" s="262"/>
      <c r="F21" s="263"/>
      <c r="G21" s="263"/>
      <c r="H21" s="263"/>
      <c r="I21" s="295"/>
      <c r="J21" s="296"/>
      <c r="K21" s="221"/>
      <c r="L21" s="221"/>
      <c r="M21" s="266"/>
      <c r="N21" s="265"/>
      <c r="O21" s="221"/>
      <c r="P21" s="221"/>
      <c r="Q21" s="221"/>
      <c r="R21" s="221"/>
      <c r="S21" s="221"/>
      <c r="T21" s="221"/>
      <c r="U21" s="221"/>
      <c r="V21" s="221"/>
      <c r="W21" s="266"/>
      <c r="X21" s="293"/>
      <c r="Y21" s="297"/>
      <c r="Z21" s="298"/>
    </row>
    <row r="22" spans="1:26" ht="27" customHeight="1" x14ac:dyDescent="0.15">
      <c r="A22" s="250"/>
      <c r="B22" s="74">
        <v>6</v>
      </c>
      <c r="C22" s="73"/>
      <c r="D22" s="72"/>
      <c r="E22" s="262"/>
      <c r="F22" s="263"/>
      <c r="G22" s="263"/>
      <c r="H22" s="263"/>
      <c r="I22" s="295"/>
      <c r="J22" s="296"/>
      <c r="K22" s="221"/>
      <c r="L22" s="221"/>
      <c r="M22" s="266"/>
      <c r="N22" s="265"/>
      <c r="O22" s="221"/>
      <c r="P22" s="221"/>
      <c r="Q22" s="221"/>
      <c r="R22" s="221"/>
      <c r="S22" s="221"/>
      <c r="T22" s="221"/>
      <c r="U22" s="221"/>
      <c r="V22" s="221"/>
      <c r="W22" s="266"/>
      <c r="X22" s="293"/>
      <c r="Y22" s="297"/>
      <c r="Z22" s="298"/>
    </row>
    <row r="23" spans="1:26" ht="27" customHeight="1" thickBot="1" x14ac:dyDescent="0.2">
      <c r="A23" s="309"/>
      <c r="B23" s="68" t="s">
        <v>7</v>
      </c>
      <c r="C23" s="67">
        <f>SUM(C17:C22)</f>
        <v>52</v>
      </c>
      <c r="D23" s="66"/>
      <c r="E23" s="273"/>
      <c r="F23" s="299"/>
      <c r="G23" s="299"/>
      <c r="H23" s="299"/>
      <c r="I23" s="300"/>
      <c r="J23" s="300"/>
      <c r="K23" s="300"/>
      <c r="L23" s="300"/>
      <c r="M23" s="277"/>
      <c r="N23" s="276"/>
      <c r="O23" s="282"/>
      <c r="P23" s="282"/>
      <c r="Q23" s="282"/>
      <c r="R23" s="282"/>
      <c r="S23" s="282"/>
      <c r="T23" s="282"/>
      <c r="U23" s="282"/>
      <c r="V23" s="282"/>
      <c r="W23" s="277"/>
      <c r="X23" s="301"/>
      <c r="Y23" s="285"/>
      <c r="Z23" s="286"/>
    </row>
    <row r="24" spans="1:26" ht="27" customHeight="1" x14ac:dyDescent="0.15">
      <c r="A24" s="249">
        <v>3</v>
      </c>
      <c r="B24" s="81">
        <v>1</v>
      </c>
      <c r="C24" s="80">
        <v>30</v>
      </c>
      <c r="D24" s="79"/>
      <c r="E24" s="302"/>
      <c r="F24" s="303"/>
      <c r="G24" s="304">
        <v>31</v>
      </c>
      <c r="H24" s="304"/>
      <c r="I24" s="305"/>
      <c r="J24" s="305"/>
      <c r="K24" s="305">
        <v>30</v>
      </c>
      <c r="L24" s="305"/>
      <c r="M24" s="306">
        <v>31</v>
      </c>
      <c r="N24" s="307"/>
      <c r="O24" s="255"/>
      <c r="P24" s="255"/>
      <c r="Q24" s="255"/>
      <c r="R24" s="255"/>
      <c r="S24" s="255"/>
      <c r="T24" s="255"/>
      <c r="U24" s="255"/>
      <c r="V24" s="255"/>
      <c r="W24" s="259"/>
      <c r="X24" s="256"/>
      <c r="Y24" s="310" t="s">
        <v>33</v>
      </c>
      <c r="Z24" s="311"/>
    </row>
    <row r="25" spans="1:26" ht="27" customHeight="1" x14ac:dyDescent="0.15">
      <c r="A25" s="250"/>
      <c r="B25" s="74">
        <v>2</v>
      </c>
      <c r="C25" s="73">
        <v>25</v>
      </c>
      <c r="D25" s="72"/>
      <c r="E25" s="262"/>
      <c r="F25" s="263"/>
      <c r="G25" s="263"/>
      <c r="H25" s="263"/>
      <c r="I25" s="264"/>
      <c r="J25" s="264"/>
      <c r="K25" s="221"/>
      <c r="L25" s="221"/>
      <c r="M25" s="312"/>
      <c r="N25" s="270"/>
      <c r="O25" s="269"/>
      <c r="P25" s="269"/>
      <c r="Q25" s="269"/>
      <c r="R25" s="269"/>
      <c r="S25" s="269"/>
      <c r="T25" s="269"/>
      <c r="U25" s="269"/>
      <c r="V25" s="269"/>
      <c r="W25" s="312"/>
      <c r="X25" s="270"/>
      <c r="Y25" s="313" t="s">
        <v>27</v>
      </c>
      <c r="Z25" s="314"/>
    </row>
    <row r="26" spans="1:26" ht="27" customHeight="1" x14ac:dyDescent="0.15">
      <c r="A26" s="250"/>
      <c r="B26" s="74">
        <v>3</v>
      </c>
      <c r="C26" s="73"/>
      <c r="D26" s="69"/>
      <c r="E26" s="315"/>
      <c r="F26" s="296"/>
      <c r="G26" s="263"/>
      <c r="H26" s="263"/>
      <c r="I26" s="221"/>
      <c r="J26" s="221"/>
      <c r="K26" s="221"/>
      <c r="L26" s="221"/>
      <c r="M26" s="266"/>
      <c r="N26" s="265"/>
      <c r="O26" s="221"/>
      <c r="P26" s="221"/>
      <c r="Q26" s="221"/>
      <c r="R26" s="221"/>
      <c r="S26" s="221"/>
      <c r="T26" s="221"/>
      <c r="U26" s="221"/>
      <c r="V26" s="221"/>
      <c r="W26" s="266"/>
      <c r="X26" s="265"/>
      <c r="Y26" s="294"/>
      <c r="Z26" s="232"/>
    </row>
    <row r="27" spans="1:26" ht="27" customHeight="1" x14ac:dyDescent="0.15">
      <c r="A27" s="250"/>
      <c r="B27" s="74">
        <v>4</v>
      </c>
      <c r="C27" s="73"/>
      <c r="D27" s="72"/>
      <c r="E27" s="271"/>
      <c r="F27" s="262"/>
      <c r="G27" s="263"/>
      <c r="H27" s="263"/>
      <c r="I27" s="221"/>
      <c r="J27" s="221"/>
      <c r="K27" s="221"/>
      <c r="L27" s="221"/>
      <c r="M27" s="266"/>
      <c r="N27" s="265"/>
      <c r="O27" s="221"/>
      <c r="P27" s="221"/>
      <c r="Q27" s="221"/>
      <c r="R27" s="221"/>
      <c r="S27" s="221"/>
      <c r="T27" s="221"/>
      <c r="U27" s="221"/>
      <c r="V27" s="221"/>
      <c r="W27" s="266"/>
      <c r="X27" s="265"/>
      <c r="Y27" s="226"/>
      <c r="Z27" s="316"/>
    </row>
    <row r="28" spans="1:26" ht="27" customHeight="1" x14ac:dyDescent="0.15">
      <c r="A28" s="250"/>
      <c r="B28" s="74">
        <v>5</v>
      </c>
      <c r="C28" s="73"/>
      <c r="D28" s="72"/>
      <c r="E28" s="271"/>
      <c r="F28" s="262"/>
      <c r="G28" s="263"/>
      <c r="H28" s="263"/>
      <c r="I28" s="221"/>
      <c r="J28" s="221"/>
      <c r="K28" s="221"/>
      <c r="L28" s="221"/>
      <c r="M28" s="266"/>
      <c r="N28" s="265"/>
      <c r="O28" s="221"/>
      <c r="P28" s="221"/>
      <c r="Q28" s="221"/>
      <c r="R28" s="221"/>
      <c r="S28" s="221"/>
      <c r="T28" s="221"/>
      <c r="U28" s="221"/>
      <c r="V28" s="221"/>
      <c r="W28" s="266"/>
      <c r="X28" s="265"/>
      <c r="Y28" s="226"/>
      <c r="Z28" s="316"/>
    </row>
    <row r="29" spans="1:26" ht="27" customHeight="1" x14ac:dyDescent="0.15">
      <c r="A29" s="250"/>
      <c r="B29" s="74">
        <v>6</v>
      </c>
      <c r="C29" s="73"/>
      <c r="D29" s="72"/>
      <c r="E29" s="271"/>
      <c r="F29" s="262"/>
      <c r="G29" s="263"/>
      <c r="H29" s="263"/>
      <c r="I29" s="221"/>
      <c r="J29" s="221"/>
      <c r="K29" s="221"/>
      <c r="L29" s="221"/>
      <c r="M29" s="266"/>
      <c r="N29" s="265"/>
      <c r="O29" s="221"/>
      <c r="P29" s="221"/>
      <c r="Q29" s="221"/>
      <c r="R29" s="221"/>
      <c r="S29" s="221"/>
      <c r="T29" s="221"/>
      <c r="U29" s="221"/>
      <c r="V29" s="221"/>
      <c r="W29" s="266"/>
      <c r="X29" s="265"/>
      <c r="Y29" s="226"/>
      <c r="Z29" s="316"/>
    </row>
    <row r="30" spans="1:26" ht="27" customHeight="1" thickBot="1" x14ac:dyDescent="0.2">
      <c r="A30" s="251"/>
      <c r="B30" s="71" t="s">
        <v>7</v>
      </c>
      <c r="C30" s="70">
        <f>SUM(C24:C29)</f>
        <v>55</v>
      </c>
      <c r="D30" s="69"/>
      <c r="E30" s="296"/>
      <c r="F30" s="317"/>
      <c r="G30" s="318">
        <v>56</v>
      </c>
      <c r="H30" s="318"/>
      <c r="I30" s="319"/>
      <c r="J30" s="319"/>
      <c r="K30" s="319">
        <v>55</v>
      </c>
      <c r="L30" s="319"/>
      <c r="M30" s="320">
        <v>56</v>
      </c>
      <c r="N30" s="321"/>
      <c r="O30" s="322"/>
      <c r="P30" s="322"/>
      <c r="Q30" s="322"/>
      <c r="R30" s="322"/>
      <c r="S30" s="322"/>
      <c r="T30" s="322"/>
      <c r="U30" s="322"/>
      <c r="V30" s="322"/>
      <c r="W30" s="323"/>
      <c r="X30" s="324"/>
      <c r="Y30" s="294"/>
      <c r="Z30" s="232"/>
    </row>
    <row r="31" spans="1:26" ht="27" customHeight="1" x14ac:dyDescent="0.15">
      <c r="A31" s="308">
        <v>4</v>
      </c>
      <c r="B31" s="78">
        <v>1</v>
      </c>
      <c r="C31" s="77">
        <v>25</v>
      </c>
      <c r="D31" s="76"/>
      <c r="E31" s="253"/>
      <c r="F31" s="290"/>
      <c r="G31" s="291"/>
      <c r="H31" s="291"/>
      <c r="I31" s="287"/>
      <c r="J31" s="287"/>
      <c r="K31" s="287"/>
      <c r="L31" s="287"/>
      <c r="M31" s="288"/>
      <c r="N31" s="292"/>
      <c r="O31" s="287"/>
      <c r="P31" s="287"/>
      <c r="Q31" s="287"/>
      <c r="R31" s="287"/>
      <c r="S31" s="287"/>
      <c r="T31" s="287"/>
      <c r="U31" s="287"/>
      <c r="V31" s="287"/>
      <c r="W31" s="288"/>
      <c r="X31" s="289"/>
      <c r="Y31" s="325"/>
      <c r="Z31" s="326"/>
    </row>
    <row r="32" spans="1:26" ht="27" customHeight="1" x14ac:dyDescent="0.15">
      <c r="A32" s="250"/>
      <c r="B32" s="74">
        <v>2</v>
      </c>
      <c r="C32" s="73">
        <v>26</v>
      </c>
      <c r="D32" s="72"/>
      <c r="E32" s="262"/>
      <c r="F32" s="263"/>
      <c r="G32" s="269"/>
      <c r="H32" s="269"/>
      <c r="I32" s="327"/>
      <c r="J32" s="328"/>
      <c r="K32" s="221"/>
      <c r="L32" s="221"/>
      <c r="M32" s="266"/>
      <c r="N32" s="265"/>
      <c r="O32" s="221"/>
      <c r="P32" s="221"/>
      <c r="Q32" s="221"/>
      <c r="R32" s="221"/>
      <c r="S32" s="221"/>
      <c r="T32" s="221"/>
      <c r="U32" s="221"/>
      <c r="V32" s="221"/>
      <c r="W32" s="266"/>
      <c r="X32" s="293"/>
      <c r="Y32" s="285"/>
      <c r="Z32" s="286"/>
    </row>
    <row r="33" spans="1:26" ht="27" customHeight="1" x14ac:dyDescent="0.15">
      <c r="A33" s="250"/>
      <c r="B33" s="74">
        <v>3</v>
      </c>
      <c r="C33" s="73"/>
      <c r="D33" s="72"/>
      <c r="E33" s="262"/>
      <c r="F33" s="263"/>
      <c r="G33" s="221"/>
      <c r="H33" s="221"/>
      <c r="I33" s="221"/>
      <c r="J33" s="221"/>
      <c r="K33" s="221"/>
      <c r="L33" s="221"/>
      <c r="M33" s="266"/>
      <c r="N33" s="265"/>
      <c r="O33" s="221"/>
      <c r="P33" s="221"/>
      <c r="Q33" s="221"/>
      <c r="R33" s="221"/>
      <c r="S33" s="221"/>
      <c r="T33" s="221"/>
      <c r="U33" s="221"/>
      <c r="V33" s="221"/>
      <c r="W33" s="266"/>
      <c r="X33" s="293"/>
      <c r="Y33" s="285"/>
      <c r="Z33" s="286"/>
    </row>
    <row r="34" spans="1:26" ht="27" customHeight="1" x14ac:dyDescent="0.15">
      <c r="A34" s="250"/>
      <c r="B34" s="74">
        <v>4</v>
      </c>
      <c r="C34" s="73"/>
      <c r="D34" s="72"/>
      <c r="E34" s="262"/>
      <c r="F34" s="263"/>
      <c r="G34" s="221"/>
      <c r="H34" s="221"/>
      <c r="I34" s="221"/>
      <c r="J34" s="221"/>
      <c r="K34" s="221"/>
      <c r="L34" s="221"/>
      <c r="M34" s="266"/>
      <c r="N34" s="265"/>
      <c r="O34" s="221"/>
      <c r="P34" s="221"/>
      <c r="Q34" s="221"/>
      <c r="R34" s="221"/>
      <c r="S34" s="221"/>
      <c r="T34" s="221"/>
      <c r="U34" s="221"/>
      <c r="V34" s="221"/>
      <c r="W34" s="266"/>
      <c r="X34" s="293"/>
      <c r="Y34" s="267"/>
      <c r="Z34" s="268"/>
    </row>
    <row r="35" spans="1:26" ht="27" customHeight="1" x14ac:dyDescent="0.15">
      <c r="A35" s="250"/>
      <c r="B35" s="74">
        <v>5</v>
      </c>
      <c r="C35" s="73"/>
      <c r="D35" s="72"/>
      <c r="E35" s="262"/>
      <c r="F35" s="263"/>
      <c r="G35" s="221"/>
      <c r="H35" s="221"/>
      <c r="I35" s="221"/>
      <c r="J35" s="221"/>
      <c r="K35" s="221"/>
      <c r="L35" s="221"/>
      <c r="M35" s="266"/>
      <c r="N35" s="265"/>
      <c r="O35" s="221"/>
      <c r="P35" s="221"/>
      <c r="Q35" s="221"/>
      <c r="R35" s="221"/>
      <c r="S35" s="221"/>
      <c r="T35" s="221"/>
      <c r="U35" s="221"/>
      <c r="V35" s="221"/>
      <c r="W35" s="266"/>
      <c r="X35" s="293"/>
      <c r="Y35" s="101"/>
      <c r="Z35" s="102"/>
    </row>
    <row r="36" spans="1:26" ht="27" customHeight="1" x14ac:dyDescent="0.15">
      <c r="A36" s="250"/>
      <c r="B36" s="74">
        <v>6</v>
      </c>
      <c r="C36" s="73"/>
      <c r="D36" s="72"/>
      <c r="E36" s="262"/>
      <c r="F36" s="263"/>
      <c r="G36" s="221"/>
      <c r="H36" s="221"/>
      <c r="I36" s="221"/>
      <c r="J36" s="221"/>
      <c r="K36" s="221"/>
      <c r="L36" s="221"/>
      <c r="M36" s="266"/>
      <c r="N36" s="265"/>
      <c r="O36" s="221"/>
      <c r="P36" s="221"/>
      <c r="Q36" s="221"/>
      <c r="R36" s="221"/>
      <c r="S36" s="221"/>
      <c r="T36" s="221"/>
      <c r="U36" s="221"/>
      <c r="V36" s="221"/>
      <c r="W36" s="266"/>
      <c r="X36" s="293"/>
      <c r="Y36" s="83"/>
      <c r="Z36" s="82"/>
    </row>
    <row r="37" spans="1:26" ht="27" customHeight="1" thickBot="1" x14ac:dyDescent="0.2">
      <c r="A37" s="309"/>
      <c r="B37" s="68" t="s">
        <v>7</v>
      </c>
      <c r="C37" s="67">
        <f>SUM(C31:C36)</f>
        <v>51</v>
      </c>
      <c r="D37" s="66"/>
      <c r="E37" s="273"/>
      <c r="F37" s="299"/>
      <c r="G37" s="282"/>
      <c r="H37" s="282"/>
      <c r="I37" s="282"/>
      <c r="J37" s="282"/>
      <c r="K37" s="282"/>
      <c r="L37" s="282"/>
      <c r="M37" s="277"/>
      <c r="N37" s="276"/>
      <c r="O37" s="282"/>
      <c r="P37" s="282"/>
      <c r="Q37" s="282"/>
      <c r="R37" s="282"/>
      <c r="S37" s="282"/>
      <c r="T37" s="282"/>
      <c r="U37" s="282"/>
      <c r="V37" s="282"/>
      <c r="W37" s="277"/>
      <c r="X37" s="301"/>
      <c r="Y37" s="285"/>
      <c r="Z37" s="286"/>
    </row>
    <row r="38" spans="1:26" ht="27" customHeight="1" x14ac:dyDescent="0.15">
      <c r="A38" s="249">
        <v>5</v>
      </c>
      <c r="B38" s="81">
        <v>1</v>
      </c>
      <c r="C38" s="80">
        <v>31</v>
      </c>
      <c r="D38" s="79"/>
      <c r="E38" s="302"/>
      <c r="F38" s="303"/>
      <c r="G38" s="287"/>
      <c r="H38" s="287"/>
      <c r="I38" s="287"/>
      <c r="J38" s="287"/>
      <c r="K38" s="255"/>
      <c r="L38" s="255"/>
      <c r="M38" s="259"/>
      <c r="N38" s="256"/>
      <c r="O38" s="255"/>
      <c r="P38" s="255"/>
      <c r="Q38" s="255"/>
      <c r="R38" s="255"/>
      <c r="S38" s="255"/>
      <c r="T38" s="255"/>
      <c r="U38" s="255"/>
      <c r="V38" s="255"/>
      <c r="W38" s="259"/>
      <c r="X38" s="256"/>
      <c r="Y38" s="267"/>
      <c r="Z38" s="268"/>
    </row>
    <row r="39" spans="1:26" ht="27" customHeight="1" x14ac:dyDescent="0.15">
      <c r="A39" s="250"/>
      <c r="B39" s="74">
        <v>2</v>
      </c>
      <c r="C39" s="73">
        <v>32</v>
      </c>
      <c r="D39" s="72"/>
      <c r="E39" s="262"/>
      <c r="F39" s="263"/>
      <c r="G39" s="269"/>
      <c r="H39" s="269"/>
      <c r="I39" s="269"/>
      <c r="J39" s="269"/>
      <c r="K39" s="269"/>
      <c r="L39" s="269"/>
      <c r="M39" s="312"/>
      <c r="N39" s="270"/>
      <c r="O39" s="269"/>
      <c r="P39" s="269"/>
      <c r="Q39" s="269"/>
      <c r="R39" s="269"/>
      <c r="S39" s="269"/>
      <c r="T39" s="269"/>
      <c r="U39" s="269"/>
      <c r="V39" s="269"/>
      <c r="W39" s="312"/>
      <c r="X39" s="270"/>
      <c r="Y39" s="294"/>
      <c r="Z39" s="232"/>
    </row>
    <row r="40" spans="1:26" ht="27" customHeight="1" x14ac:dyDescent="0.15">
      <c r="A40" s="250"/>
      <c r="B40" s="74">
        <v>3</v>
      </c>
      <c r="C40" s="73"/>
      <c r="D40" s="72"/>
      <c r="E40" s="262"/>
      <c r="F40" s="263"/>
      <c r="G40" s="269"/>
      <c r="H40" s="269"/>
      <c r="I40" s="221"/>
      <c r="J40" s="221"/>
      <c r="K40" s="269"/>
      <c r="L40" s="269"/>
      <c r="M40" s="312"/>
      <c r="N40" s="270"/>
      <c r="O40" s="269"/>
      <c r="P40" s="269"/>
      <c r="Q40" s="269"/>
      <c r="R40" s="269"/>
      <c r="S40" s="269"/>
      <c r="T40" s="269"/>
      <c r="U40" s="269"/>
      <c r="V40" s="269"/>
      <c r="W40" s="312"/>
      <c r="X40" s="270"/>
      <c r="Y40" s="267"/>
      <c r="Z40" s="268"/>
    </row>
    <row r="41" spans="1:26" ht="27" customHeight="1" x14ac:dyDescent="0.15">
      <c r="A41" s="250"/>
      <c r="B41" s="74">
        <v>4</v>
      </c>
      <c r="C41" s="73"/>
      <c r="D41" s="69"/>
      <c r="E41" s="315"/>
      <c r="F41" s="296"/>
      <c r="G41" s="269"/>
      <c r="H41" s="269"/>
      <c r="I41" s="221"/>
      <c r="J41" s="221"/>
      <c r="K41" s="269"/>
      <c r="L41" s="269"/>
      <c r="M41" s="266"/>
      <c r="N41" s="265"/>
      <c r="O41" s="221"/>
      <c r="P41" s="221"/>
      <c r="Q41" s="221"/>
      <c r="R41" s="221"/>
      <c r="S41" s="221"/>
      <c r="T41" s="221"/>
      <c r="U41" s="221"/>
      <c r="V41" s="221"/>
      <c r="W41" s="266"/>
      <c r="X41" s="265"/>
      <c r="Y41" s="267"/>
      <c r="Z41" s="268"/>
    </row>
    <row r="42" spans="1:26" ht="27" customHeight="1" x14ac:dyDescent="0.15">
      <c r="A42" s="250"/>
      <c r="B42" s="74">
        <v>5</v>
      </c>
      <c r="C42" s="73"/>
      <c r="D42" s="69"/>
      <c r="E42" s="315"/>
      <c r="F42" s="296"/>
      <c r="G42" s="269"/>
      <c r="H42" s="269"/>
      <c r="I42" s="221"/>
      <c r="J42" s="221"/>
      <c r="K42" s="269"/>
      <c r="L42" s="269"/>
      <c r="M42" s="266"/>
      <c r="N42" s="265"/>
      <c r="O42" s="221"/>
      <c r="P42" s="221"/>
      <c r="Q42" s="221"/>
      <c r="R42" s="221"/>
      <c r="S42" s="221"/>
      <c r="T42" s="221"/>
      <c r="U42" s="221"/>
      <c r="V42" s="221"/>
      <c r="W42" s="266"/>
      <c r="X42" s="265"/>
      <c r="Y42" s="101"/>
      <c r="Z42" s="102"/>
    </row>
    <row r="43" spans="1:26" ht="27" customHeight="1" x14ac:dyDescent="0.15">
      <c r="A43" s="250"/>
      <c r="B43" s="74">
        <v>6</v>
      </c>
      <c r="C43" s="73" t="s">
        <v>26</v>
      </c>
      <c r="D43" s="72"/>
      <c r="E43" s="262"/>
      <c r="F43" s="263"/>
      <c r="G43" s="269"/>
      <c r="H43" s="269"/>
      <c r="I43" s="221"/>
      <c r="J43" s="221"/>
      <c r="K43" s="221"/>
      <c r="L43" s="221"/>
      <c r="M43" s="266"/>
      <c r="N43" s="265"/>
      <c r="O43" s="221"/>
      <c r="P43" s="221"/>
      <c r="Q43" s="221"/>
      <c r="R43" s="221"/>
      <c r="S43" s="221"/>
      <c r="T43" s="221"/>
      <c r="U43" s="221"/>
      <c r="V43" s="221"/>
      <c r="W43" s="266"/>
      <c r="X43" s="265"/>
      <c r="Y43" s="267"/>
      <c r="Z43" s="268"/>
    </row>
    <row r="44" spans="1:26" ht="27" customHeight="1" thickBot="1" x14ac:dyDescent="0.2">
      <c r="A44" s="251"/>
      <c r="B44" s="71" t="s">
        <v>7</v>
      </c>
      <c r="C44" s="70">
        <f>SUM(C38:C43)</f>
        <v>63</v>
      </c>
      <c r="D44" s="69"/>
      <c r="E44" s="296"/>
      <c r="F44" s="317"/>
      <c r="G44" s="300"/>
      <c r="H44" s="300"/>
      <c r="I44" s="330"/>
      <c r="J44" s="330"/>
      <c r="K44" s="330"/>
      <c r="L44" s="330"/>
      <c r="M44" s="331"/>
      <c r="N44" s="332"/>
      <c r="O44" s="330"/>
      <c r="P44" s="330"/>
      <c r="Q44" s="330"/>
      <c r="R44" s="330"/>
      <c r="S44" s="330"/>
      <c r="T44" s="330"/>
      <c r="U44" s="330"/>
      <c r="V44" s="330"/>
      <c r="W44" s="331"/>
      <c r="X44" s="332"/>
      <c r="Y44" s="267"/>
      <c r="Z44" s="268"/>
    </row>
    <row r="45" spans="1:26" ht="27" customHeight="1" x14ac:dyDescent="0.15">
      <c r="A45" s="308">
        <v>6</v>
      </c>
      <c r="B45" s="78">
        <v>1</v>
      </c>
      <c r="C45" s="77">
        <v>29</v>
      </c>
      <c r="D45" s="76"/>
      <c r="E45" s="253"/>
      <c r="F45" s="290"/>
      <c r="G45" s="291"/>
      <c r="H45" s="291"/>
      <c r="I45" s="291"/>
      <c r="J45" s="291"/>
      <c r="K45" s="291"/>
      <c r="L45" s="291"/>
      <c r="M45" s="288"/>
      <c r="N45" s="292"/>
      <c r="O45" s="287"/>
      <c r="P45" s="287"/>
      <c r="Q45" s="287"/>
      <c r="R45" s="287"/>
      <c r="S45" s="287"/>
      <c r="T45" s="287"/>
      <c r="U45" s="287"/>
      <c r="V45" s="287"/>
      <c r="W45" s="288"/>
      <c r="X45" s="289"/>
      <c r="Y45" s="267"/>
      <c r="Z45" s="268"/>
    </row>
    <row r="46" spans="1:26" ht="27" customHeight="1" x14ac:dyDescent="0.15">
      <c r="A46" s="250"/>
      <c r="B46" s="74">
        <v>2</v>
      </c>
      <c r="C46" s="73">
        <v>27</v>
      </c>
      <c r="D46" s="72"/>
      <c r="E46" s="262"/>
      <c r="F46" s="263"/>
      <c r="G46" s="263"/>
      <c r="H46" s="263"/>
      <c r="I46" s="329"/>
      <c r="J46" s="329"/>
      <c r="K46" s="269"/>
      <c r="L46" s="269"/>
      <c r="M46" s="266"/>
      <c r="N46" s="265"/>
      <c r="O46" s="221"/>
      <c r="P46" s="221"/>
      <c r="Q46" s="221"/>
      <c r="R46" s="221"/>
      <c r="S46" s="221"/>
      <c r="T46" s="221"/>
      <c r="U46" s="221"/>
      <c r="V46" s="221"/>
      <c r="W46" s="266"/>
      <c r="X46" s="293"/>
      <c r="Y46" s="267"/>
      <c r="Z46" s="268"/>
    </row>
    <row r="47" spans="1:26" ht="27" customHeight="1" x14ac:dyDescent="0.15">
      <c r="A47" s="250"/>
      <c r="B47" s="74">
        <v>3</v>
      </c>
      <c r="C47" s="73">
        <v>30</v>
      </c>
      <c r="D47" s="72"/>
      <c r="E47" s="262"/>
      <c r="F47" s="263"/>
      <c r="G47" s="269"/>
      <c r="H47" s="269"/>
      <c r="I47" s="221"/>
      <c r="J47" s="221"/>
      <c r="K47" s="269"/>
      <c r="L47" s="269"/>
      <c r="M47" s="266"/>
      <c r="N47" s="265"/>
      <c r="O47" s="221"/>
      <c r="P47" s="221"/>
      <c r="Q47" s="221"/>
      <c r="R47" s="221"/>
      <c r="S47" s="221"/>
      <c r="T47" s="221"/>
      <c r="U47" s="221"/>
      <c r="V47" s="221"/>
      <c r="W47" s="266"/>
      <c r="X47" s="293"/>
      <c r="Y47" s="267"/>
      <c r="Z47" s="268"/>
    </row>
    <row r="48" spans="1:26" ht="27" customHeight="1" x14ac:dyDescent="0.15">
      <c r="A48" s="250"/>
      <c r="B48" s="74">
        <v>4</v>
      </c>
      <c r="C48" s="73"/>
      <c r="D48" s="72"/>
      <c r="E48" s="262"/>
      <c r="F48" s="263"/>
      <c r="G48" s="269"/>
      <c r="H48" s="269"/>
      <c r="I48" s="269"/>
      <c r="J48" s="269"/>
      <c r="K48" s="269"/>
      <c r="L48" s="269"/>
      <c r="M48" s="266"/>
      <c r="N48" s="265"/>
      <c r="O48" s="221"/>
      <c r="P48" s="221"/>
      <c r="Q48" s="221"/>
      <c r="R48" s="221"/>
      <c r="S48" s="221"/>
      <c r="T48" s="221"/>
      <c r="U48" s="221"/>
      <c r="V48" s="221"/>
      <c r="W48" s="266"/>
      <c r="X48" s="293"/>
      <c r="Y48" s="267"/>
      <c r="Z48" s="268"/>
    </row>
    <row r="49" spans="1:26" ht="27" customHeight="1" x14ac:dyDescent="0.15">
      <c r="A49" s="251"/>
      <c r="B49" s="71">
        <v>5</v>
      </c>
      <c r="C49" s="73"/>
      <c r="D49" s="72"/>
      <c r="E49" s="262"/>
      <c r="F49" s="263"/>
      <c r="G49" s="269"/>
      <c r="H49" s="269"/>
      <c r="I49" s="269"/>
      <c r="J49" s="269"/>
      <c r="K49" s="269"/>
      <c r="L49" s="269"/>
      <c r="M49" s="266"/>
      <c r="N49" s="265"/>
      <c r="O49" s="221"/>
      <c r="P49" s="221"/>
      <c r="Q49" s="221"/>
      <c r="R49" s="221"/>
      <c r="S49" s="221"/>
      <c r="T49" s="221"/>
      <c r="U49" s="221"/>
      <c r="V49" s="221"/>
      <c r="W49" s="266"/>
      <c r="X49" s="293"/>
      <c r="Y49" s="101"/>
      <c r="Z49" s="102"/>
    </row>
    <row r="50" spans="1:26" ht="27" customHeight="1" x14ac:dyDescent="0.15">
      <c r="A50" s="251"/>
      <c r="B50" s="71">
        <v>6</v>
      </c>
      <c r="C50" s="70"/>
      <c r="D50" s="69"/>
      <c r="E50" s="262"/>
      <c r="F50" s="263"/>
      <c r="G50" s="269"/>
      <c r="H50" s="269"/>
      <c r="I50" s="221"/>
      <c r="J50" s="221"/>
      <c r="K50" s="269"/>
      <c r="L50" s="269"/>
      <c r="M50" s="266"/>
      <c r="N50" s="265"/>
      <c r="O50" s="221"/>
      <c r="P50" s="221"/>
      <c r="Q50" s="221"/>
      <c r="R50" s="221"/>
      <c r="S50" s="221"/>
      <c r="T50" s="221"/>
      <c r="U50" s="221"/>
      <c r="V50" s="221"/>
      <c r="W50" s="266"/>
      <c r="X50" s="293"/>
      <c r="Y50" s="65"/>
      <c r="Z50" s="64"/>
    </row>
    <row r="51" spans="1:26" ht="27" customHeight="1" thickBot="1" x14ac:dyDescent="0.2">
      <c r="A51" s="309"/>
      <c r="B51" s="68" t="s">
        <v>7</v>
      </c>
      <c r="C51" s="67">
        <f>SUM(C45:C50)</f>
        <v>86</v>
      </c>
      <c r="D51" s="66"/>
      <c r="E51" s="273"/>
      <c r="F51" s="299"/>
      <c r="G51" s="300"/>
      <c r="H51" s="300"/>
      <c r="I51" s="282"/>
      <c r="J51" s="282"/>
      <c r="K51" s="300"/>
      <c r="L51" s="300"/>
      <c r="M51" s="277"/>
      <c r="N51" s="276"/>
      <c r="O51" s="282"/>
      <c r="P51" s="282"/>
      <c r="Q51" s="282"/>
      <c r="R51" s="282"/>
      <c r="S51" s="282"/>
      <c r="T51" s="282"/>
      <c r="U51" s="282"/>
      <c r="V51" s="282"/>
      <c r="W51" s="277"/>
      <c r="X51" s="301"/>
      <c r="Y51" s="285"/>
      <c r="Z51" s="286"/>
    </row>
    <row r="52" spans="1:26" ht="27" customHeight="1" thickBot="1" x14ac:dyDescent="0.2">
      <c r="A52" s="229"/>
      <c r="B52" s="229"/>
      <c r="C52" s="63"/>
      <c r="D52" s="62"/>
      <c r="E52" s="340"/>
      <c r="F52" s="341"/>
      <c r="G52" s="336"/>
      <c r="H52" s="336"/>
      <c r="I52" s="336"/>
      <c r="J52" s="336"/>
      <c r="K52" s="336"/>
      <c r="L52" s="336"/>
      <c r="M52" s="335"/>
      <c r="N52" s="339"/>
      <c r="O52" s="336"/>
      <c r="P52" s="336"/>
      <c r="Q52" s="336"/>
      <c r="R52" s="336"/>
      <c r="S52" s="336"/>
      <c r="T52" s="336"/>
      <c r="U52" s="336"/>
      <c r="V52" s="336"/>
      <c r="W52" s="335"/>
      <c r="X52" s="339"/>
      <c r="Y52" s="285"/>
      <c r="Z52" s="286"/>
    </row>
    <row r="53" spans="1:26" ht="27" customHeight="1" thickBot="1" x14ac:dyDescent="0.2">
      <c r="A53" s="349" t="s">
        <v>8</v>
      </c>
      <c r="B53" s="349"/>
      <c r="C53" s="61">
        <v>15</v>
      </c>
      <c r="D53" s="60"/>
      <c r="E53" s="350" t="s">
        <v>25</v>
      </c>
      <c r="F53" s="351"/>
      <c r="G53" s="350"/>
      <c r="H53" s="351"/>
      <c r="I53" s="352"/>
      <c r="J53" s="351"/>
      <c r="K53" s="344">
        <v>18</v>
      </c>
      <c r="L53" s="344"/>
      <c r="M53" s="346"/>
      <c r="N53" s="347"/>
      <c r="O53" s="353"/>
      <c r="P53" s="353"/>
      <c r="Q53" s="353"/>
      <c r="R53" s="353"/>
      <c r="S53" s="353"/>
      <c r="T53" s="353"/>
      <c r="U53" s="353"/>
      <c r="V53" s="353"/>
      <c r="W53" s="346"/>
      <c r="X53" s="354"/>
      <c r="Y53" s="333"/>
      <c r="Z53" s="334"/>
    </row>
    <row r="54" spans="1:26" ht="27" customHeight="1" thickBot="1" x14ac:dyDescent="0.2">
      <c r="A54" s="229"/>
      <c r="B54" s="229"/>
      <c r="C54" s="63"/>
      <c r="D54" s="62"/>
      <c r="E54" s="335"/>
      <c r="F54" s="336"/>
      <c r="G54" s="337"/>
      <c r="H54" s="337"/>
      <c r="I54" s="338"/>
      <c r="J54" s="338"/>
      <c r="K54" s="336"/>
      <c r="L54" s="336"/>
      <c r="M54" s="340"/>
      <c r="N54" s="357"/>
      <c r="O54" s="341"/>
      <c r="P54" s="341"/>
      <c r="Q54" s="341"/>
      <c r="R54" s="341"/>
      <c r="S54" s="341"/>
      <c r="T54" s="341"/>
      <c r="U54" s="341"/>
      <c r="V54" s="341"/>
      <c r="W54" s="340"/>
      <c r="X54" s="357"/>
      <c r="Y54" s="358"/>
      <c r="Z54" s="326"/>
    </row>
    <row r="55" spans="1:26" ht="29.45" customHeight="1" thickBot="1" x14ac:dyDescent="0.2">
      <c r="A55" s="342" t="s">
        <v>9</v>
      </c>
      <c r="B55" s="342"/>
      <c r="C55" s="61">
        <f>C16+C23+C30+C37+C44+C51+C52+C53+C54</f>
        <v>372</v>
      </c>
      <c r="D55" s="60"/>
      <c r="E55" s="343">
        <v>373</v>
      </c>
      <c r="F55" s="344"/>
      <c r="G55" s="344">
        <v>287</v>
      </c>
      <c r="H55" s="344"/>
      <c r="I55" s="344"/>
      <c r="J55" s="344"/>
      <c r="K55" s="345">
        <v>375</v>
      </c>
      <c r="L55" s="345"/>
      <c r="M55" s="343">
        <v>372</v>
      </c>
      <c r="N55" s="348"/>
      <c r="O55" s="353"/>
      <c r="P55" s="353"/>
      <c r="Q55" s="353"/>
      <c r="R55" s="353"/>
      <c r="S55" s="353"/>
      <c r="T55" s="353"/>
      <c r="U55" s="353"/>
      <c r="V55" s="353"/>
      <c r="W55" s="346"/>
      <c r="X55" s="354"/>
      <c r="Y55" s="355"/>
      <c r="Z55" s="356"/>
    </row>
  </sheetData>
  <mergeCells count="534">
    <mergeCell ref="S49:T49"/>
    <mergeCell ref="U49:V49"/>
    <mergeCell ref="S50:T50"/>
    <mergeCell ref="U50:V50"/>
    <mergeCell ref="S51:T51"/>
    <mergeCell ref="U51:V51"/>
    <mergeCell ref="S52:T52"/>
    <mergeCell ref="U52:V52"/>
    <mergeCell ref="S53:T53"/>
    <mergeCell ref="U53:V53"/>
    <mergeCell ref="S44:T44"/>
    <mergeCell ref="U44:V44"/>
    <mergeCell ref="S45:T45"/>
    <mergeCell ref="U45:V45"/>
    <mergeCell ref="S46:T46"/>
    <mergeCell ref="U46:V46"/>
    <mergeCell ref="S47:T47"/>
    <mergeCell ref="U47:V47"/>
    <mergeCell ref="S48:T48"/>
    <mergeCell ref="U48:V48"/>
    <mergeCell ref="S39:T39"/>
    <mergeCell ref="U39:V39"/>
    <mergeCell ref="S40:T40"/>
    <mergeCell ref="U40:V40"/>
    <mergeCell ref="S41:T41"/>
    <mergeCell ref="U41:V41"/>
    <mergeCell ref="S42:T42"/>
    <mergeCell ref="U42:V42"/>
    <mergeCell ref="S43:T43"/>
    <mergeCell ref="U43:V43"/>
    <mergeCell ref="U25:V25"/>
    <mergeCell ref="S26:T26"/>
    <mergeCell ref="U26:V26"/>
    <mergeCell ref="S27:T27"/>
    <mergeCell ref="U27:V27"/>
    <mergeCell ref="S28:T28"/>
    <mergeCell ref="U28:V28"/>
    <mergeCell ref="S29:T29"/>
    <mergeCell ref="U29:V29"/>
    <mergeCell ref="M49:N49"/>
    <mergeCell ref="O49:P49"/>
    <mergeCell ref="Q49:R49"/>
    <mergeCell ref="W49:X49"/>
    <mergeCell ref="S9:T9"/>
    <mergeCell ref="U9:V9"/>
    <mergeCell ref="S10:T10"/>
    <mergeCell ref="U10:V10"/>
    <mergeCell ref="S11:T11"/>
    <mergeCell ref="U11:V11"/>
    <mergeCell ref="S12:T12"/>
    <mergeCell ref="U12:V12"/>
    <mergeCell ref="S13:T13"/>
    <mergeCell ref="U13:V13"/>
    <mergeCell ref="S14:T14"/>
    <mergeCell ref="U14:V14"/>
    <mergeCell ref="S15:T15"/>
    <mergeCell ref="U15:V15"/>
    <mergeCell ref="S16:T16"/>
    <mergeCell ref="U16:V16"/>
    <mergeCell ref="S17:T17"/>
    <mergeCell ref="U17:V17"/>
    <mergeCell ref="S18:T18"/>
    <mergeCell ref="U18:V18"/>
    <mergeCell ref="E35:F35"/>
    <mergeCell ref="G35:H35"/>
    <mergeCell ref="I35:J35"/>
    <mergeCell ref="K35:L35"/>
    <mergeCell ref="M35:N35"/>
    <mergeCell ref="O35:P35"/>
    <mergeCell ref="Q35:R35"/>
    <mergeCell ref="W35:X35"/>
    <mergeCell ref="E42:F42"/>
    <mergeCell ref="G42:H42"/>
    <mergeCell ref="I42:J42"/>
    <mergeCell ref="K42:L42"/>
    <mergeCell ref="M42:N42"/>
    <mergeCell ref="O42:P42"/>
    <mergeCell ref="Q42:R42"/>
    <mergeCell ref="W42:X42"/>
    <mergeCell ref="S35:T35"/>
    <mergeCell ref="U35:V35"/>
    <mergeCell ref="S36:T36"/>
    <mergeCell ref="U36:V36"/>
    <mergeCell ref="S37:T37"/>
    <mergeCell ref="U37:V37"/>
    <mergeCell ref="S38:T38"/>
    <mergeCell ref="U38:V38"/>
    <mergeCell ref="O55:P55"/>
    <mergeCell ref="Q55:R55"/>
    <mergeCell ref="W55:X55"/>
    <mergeCell ref="Y55:Z55"/>
    <mergeCell ref="M54:N54"/>
    <mergeCell ref="O54:P54"/>
    <mergeCell ref="Q54:R54"/>
    <mergeCell ref="W54:X54"/>
    <mergeCell ref="Y54:Z54"/>
    <mergeCell ref="S54:T54"/>
    <mergeCell ref="U54:V54"/>
    <mergeCell ref="S55:T55"/>
    <mergeCell ref="U55:V55"/>
    <mergeCell ref="A45:A51"/>
    <mergeCell ref="E51:F51"/>
    <mergeCell ref="G51:H51"/>
    <mergeCell ref="I51:J51"/>
    <mergeCell ref="Q50:R50"/>
    <mergeCell ref="W50:X50"/>
    <mergeCell ref="M51:N51"/>
    <mergeCell ref="O51:P51"/>
    <mergeCell ref="A55:B55"/>
    <mergeCell ref="E55:F55"/>
    <mergeCell ref="G55:H55"/>
    <mergeCell ref="I55:J55"/>
    <mergeCell ref="K55:L55"/>
    <mergeCell ref="M53:N53"/>
    <mergeCell ref="M55:N55"/>
    <mergeCell ref="W52:X52"/>
    <mergeCell ref="A53:B53"/>
    <mergeCell ref="E53:F53"/>
    <mergeCell ref="G53:H53"/>
    <mergeCell ref="I53:J53"/>
    <mergeCell ref="K53:L53"/>
    <mergeCell ref="O53:P53"/>
    <mergeCell ref="Q53:R53"/>
    <mergeCell ref="W53:X53"/>
    <mergeCell ref="Y53:Z53"/>
    <mergeCell ref="A54:B54"/>
    <mergeCell ref="E54:F54"/>
    <mergeCell ref="G54:H54"/>
    <mergeCell ref="I54:J54"/>
    <mergeCell ref="K54:L54"/>
    <mergeCell ref="M52:N52"/>
    <mergeCell ref="O52:P52"/>
    <mergeCell ref="Q52:R52"/>
    <mergeCell ref="A52:B52"/>
    <mergeCell ref="E52:F52"/>
    <mergeCell ref="G52:H52"/>
    <mergeCell ref="I52:J52"/>
    <mergeCell ref="K52:L52"/>
    <mergeCell ref="Y52:Z52"/>
    <mergeCell ref="Q51:R51"/>
    <mergeCell ref="W51:X51"/>
    <mergeCell ref="E50:F50"/>
    <mergeCell ref="G50:H50"/>
    <mergeCell ref="I50:J50"/>
    <mergeCell ref="K50:L50"/>
    <mergeCell ref="M50:N50"/>
    <mergeCell ref="O50:P50"/>
    <mergeCell ref="Y47:Z47"/>
    <mergeCell ref="E48:F48"/>
    <mergeCell ref="G48:H48"/>
    <mergeCell ref="I48:J48"/>
    <mergeCell ref="K48:L48"/>
    <mergeCell ref="M48:N48"/>
    <mergeCell ref="O48:P48"/>
    <mergeCell ref="Q48:R48"/>
    <mergeCell ref="W48:X48"/>
    <mergeCell ref="Y48:Z48"/>
    <mergeCell ref="K51:L51"/>
    <mergeCell ref="Y51:Z51"/>
    <mergeCell ref="E49:F49"/>
    <mergeCell ref="G49:H49"/>
    <mergeCell ref="I49:J49"/>
    <mergeCell ref="K49:L49"/>
    <mergeCell ref="Q45:R45"/>
    <mergeCell ref="W45:X45"/>
    <mergeCell ref="W46:X46"/>
    <mergeCell ref="Y46:Z46"/>
    <mergeCell ref="E47:F47"/>
    <mergeCell ref="G47:H47"/>
    <mergeCell ref="I47:J47"/>
    <mergeCell ref="K47:L47"/>
    <mergeCell ref="M47:N47"/>
    <mergeCell ref="O47:P47"/>
    <mergeCell ref="Q47:R47"/>
    <mergeCell ref="W47:X47"/>
    <mergeCell ref="Y45:Z45"/>
    <mergeCell ref="E46:F46"/>
    <mergeCell ref="G46:H46"/>
    <mergeCell ref="I46:J46"/>
    <mergeCell ref="K46:L46"/>
    <mergeCell ref="M46:N46"/>
    <mergeCell ref="O46:P46"/>
    <mergeCell ref="Y43:Z43"/>
    <mergeCell ref="E44:F44"/>
    <mergeCell ref="G44:H44"/>
    <mergeCell ref="I44:J44"/>
    <mergeCell ref="K44:L44"/>
    <mergeCell ref="M44:N44"/>
    <mergeCell ref="O44:P44"/>
    <mergeCell ref="Q44:R44"/>
    <mergeCell ref="W44:X44"/>
    <mergeCell ref="Y44:Z44"/>
    <mergeCell ref="E45:F45"/>
    <mergeCell ref="G45:H45"/>
    <mergeCell ref="I45:J45"/>
    <mergeCell ref="K45:L45"/>
    <mergeCell ref="M45:N45"/>
    <mergeCell ref="Q46:R46"/>
    <mergeCell ref="O45:P45"/>
    <mergeCell ref="K40:L40"/>
    <mergeCell ref="M40:N40"/>
    <mergeCell ref="O40:P40"/>
    <mergeCell ref="Q40:R40"/>
    <mergeCell ref="W40:X40"/>
    <mergeCell ref="Y40:Z40"/>
    <mergeCell ref="W41:X41"/>
    <mergeCell ref="Y41:Z41"/>
    <mergeCell ref="E43:F43"/>
    <mergeCell ref="G43:H43"/>
    <mergeCell ref="I43:J43"/>
    <mergeCell ref="K43:L43"/>
    <mergeCell ref="M43:N43"/>
    <mergeCell ref="O43:P43"/>
    <mergeCell ref="Q43:R43"/>
    <mergeCell ref="W43:X43"/>
    <mergeCell ref="E41:F41"/>
    <mergeCell ref="G41:H41"/>
    <mergeCell ref="I41:J41"/>
    <mergeCell ref="K41:L41"/>
    <mergeCell ref="M41:N41"/>
    <mergeCell ref="O41:P41"/>
    <mergeCell ref="Q41:R41"/>
    <mergeCell ref="Y37:Z37"/>
    <mergeCell ref="A38:A44"/>
    <mergeCell ref="E38:F38"/>
    <mergeCell ref="G38:H38"/>
    <mergeCell ref="I38:J38"/>
    <mergeCell ref="K38:L38"/>
    <mergeCell ref="M38:N38"/>
    <mergeCell ref="O38:P38"/>
    <mergeCell ref="Q38:R38"/>
    <mergeCell ref="W38:X38"/>
    <mergeCell ref="A31:A37"/>
    <mergeCell ref="Y38:Z38"/>
    <mergeCell ref="E39:F39"/>
    <mergeCell ref="G39:H39"/>
    <mergeCell ref="I39:J39"/>
    <mergeCell ref="K39:L39"/>
    <mergeCell ref="M39:N39"/>
    <mergeCell ref="O39:P39"/>
    <mergeCell ref="Q39:R39"/>
    <mergeCell ref="W39:X39"/>
    <mergeCell ref="Y39:Z39"/>
    <mergeCell ref="E40:F40"/>
    <mergeCell ref="G40:H40"/>
    <mergeCell ref="I40:J40"/>
    <mergeCell ref="E36:F36"/>
    <mergeCell ref="G36:H36"/>
    <mergeCell ref="I36:J36"/>
    <mergeCell ref="K36:L36"/>
    <mergeCell ref="M36:N36"/>
    <mergeCell ref="O36:P36"/>
    <mergeCell ref="Q36:R36"/>
    <mergeCell ref="W36:X36"/>
    <mergeCell ref="E37:F37"/>
    <mergeCell ref="G37:H37"/>
    <mergeCell ref="I37:J37"/>
    <mergeCell ref="K37:L37"/>
    <mergeCell ref="M37:N37"/>
    <mergeCell ref="O37:P37"/>
    <mergeCell ref="Q37:R37"/>
    <mergeCell ref="W37:X37"/>
    <mergeCell ref="E34:F34"/>
    <mergeCell ref="G34:H34"/>
    <mergeCell ref="I34:J34"/>
    <mergeCell ref="K34:L34"/>
    <mergeCell ref="M34:N34"/>
    <mergeCell ref="O34:P34"/>
    <mergeCell ref="Q34:R34"/>
    <mergeCell ref="W34:X34"/>
    <mergeCell ref="Y34:Z34"/>
    <mergeCell ref="S34:T34"/>
    <mergeCell ref="U34:V34"/>
    <mergeCell ref="E33:F33"/>
    <mergeCell ref="G33:H33"/>
    <mergeCell ref="I33:J33"/>
    <mergeCell ref="K33:L33"/>
    <mergeCell ref="M33:N33"/>
    <mergeCell ref="O33:P33"/>
    <mergeCell ref="Q33:R33"/>
    <mergeCell ref="W33:X33"/>
    <mergeCell ref="Y33:Z33"/>
    <mergeCell ref="S33:T33"/>
    <mergeCell ref="U33:V33"/>
    <mergeCell ref="Q31:R31"/>
    <mergeCell ref="W31:X31"/>
    <mergeCell ref="Y31:Z31"/>
    <mergeCell ref="E32:F32"/>
    <mergeCell ref="G32:H32"/>
    <mergeCell ref="I32:J32"/>
    <mergeCell ref="K32:L32"/>
    <mergeCell ref="M32:N32"/>
    <mergeCell ref="O32:P32"/>
    <mergeCell ref="Q32:R32"/>
    <mergeCell ref="E31:F31"/>
    <mergeCell ref="G31:H31"/>
    <mergeCell ref="I31:J31"/>
    <mergeCell ref="K31:L31"/>
    <mergeCell ref="M31:N31"/>
    <mergeCell ref="O31:P31"/>
    <mergeCell ref="W32:X32"/>
    <mergeCell ref="Y32:Z32"/>
    <mergeCell ref="S31:T31"/>
    <mergeCell ref="U31:V31"/>
    <mergeCell ref="S32:T32"/>
    <mergeCell ref="U32:V32"/>
    <mergeCell ref="W29:X29"/>
    <mergeCell ref="Y29:Z29"/>
    <mergeCell ref="E30:F30"/>
    <mergeCell ref="G30:H30"/>
    <mergeCell ref="I30:J30"/>
    <mergeCell ref="K30:L30"/>
    <mergeCell ref="M30:N30"/>
    <mergeCell ref="O30:P30"/>
    <mergeCell ref="Q30:R30"/>
    <mergeCell ref="W30:X30"/>
    <mergeCell ref="Y30:Z30"/>
    <mergeCell ref="S30:T30"/>
    <mergeCell ref="U30:V30"/>
    <mergeCell ref="Y26:Z26"/>
    <mergeCell ref="W27:X27"/>
    <mergeCell ref="Y27:Z27"/>
    <mergeCell ref="E28:F28"/>
    <mergeCell ref="G28:H28"/>
    <mergeCell ref="I28:J28"/>
    <mergeCell ref="K28:L28"/>
    <mergeCell ref="M28:N28"/>
    <mergeCell ref="O28:P28"/>
    <mergeCell ref="Q28:R28"/>
    <mergeCell ref="W28:X28"/>
    <mergeCell ref="E27:F27"/>
    <mergeCell ref="G27:H27"/>
    <mergeCell ref="I27:J27"/>
    <mergeCell ref="K27:L27"/>
    <mergeCell ref="M27:N27"/>
    <mergeCell ref="O27:P27"/>
    <mergeCell ref="Q27:R27"/>
    <mergeCell ref="Y28:Z28"/>
    <mergeCell ref="A17:A23"/>
    <mergeCell ref="Y24:Z24"/>
    <mergeCell ref="E25:F25"/>
    <mergeCell ref="G25:H25"/>
    <mergeCell ref="I25:J25"/>
    <mergeCell ref="K25:L25"/>
    <mergeCell ref="M25:N25"/>
    <mergeCell ref="O25:P25"/>
    <mergeCell ref="Q25:R25"/>
    <mergeCell ref="W25:X25"/>
    <mergeCell ref="Y25:Z25"/>
    <mergeCell ref="S19:T19"/>
    <mergeCell ref="U19:V19"/>
    <mergeCell ref="S20:T20"/>
    <mergeCell ref="U20:V20"/>
    <mergeCell ref="S21:T21"/>
    <mergeCell ref="U21:V21"/>
    <mergeCell ref="S22:T22"/>
    <mergeCell ref="U22:V22"/>
    <mergeCell ref="S23:T23"/>
    <mergeCell ref="U23:V23"/>
    <mergeCell ref="S24:T24"/>
    <mergeCell ref="U24:V24"/>
    <mergeCell ref="S25:T25"/>
    <mergeCell ref="A24:A30"/>
    <mergeCell ref="E24:F24"/>
    <mergeCell ref="G24:H24"/>
    <mergeCell ref="I24:J24"/>
    <mergeCell ref="K24:L24"/>
    <mergeCell ref="M24:N24"/>
    <mergeCell ref="O24:P24"/>
    <mergeCell ref="Q24:R24"/>
    <mergeCell ref="W24:X24"/>
    <mergeCell ref="E26:F26"/>
    <mergeCell ref="G26:H26"/>
    <mergeCell ref="I26:J26"/>
    <mergeCell ref="K26:L26"/>
    <mergeCell ref="M26:N26"/>
    <mergeCell ref="O26:P26"/>
    <mergeCell ref="Q26:R26"/>
    <mergeCell ref="W26:X26"/>
    <mergeCell ref="E29:F29"/>
    <mergeCell ref="G29:H29"/>
    <mergeCell ref="I29:J29"/>
    <mergeCell ref="K29:L29"/>
    <mergeCell ref="M29:N29"/>
    <mergeCell ref="O29:P29"/>
    <mergeCell ref="Q29:R29"/>
    <mergeCell ref="W22:X22"/>
    <mergeCell ref="Y22:Z22"/>
    <mergeCell ref="E23:F23"/>
    <mergeCell ref="G23:H23"/>
    <mergeCell ref="I23:J23"/>
    <mergeCell ref="K23:L23"/>
    <mergeCell ref="M23:N23"/>
    <mergeCell ref="O23:P23"/>
    <mergeCell ref="Q23:R23"/>
    <mergeCell ref="W23:X23"/>
    <mergeCell ref="E22:F22"/>
    <mergeCell ref="G22:H22"/>
    <mergeCell ref="I22:J22"/>
    <mergeCell ref="K22:L22"/>
    <mergeCell ref="M22:N22"/>
    <mergeCell ref="O22:P22"/>
    <mergeCell ref="Q22:R22"/>
    <mergeCell ref="Y23:Z23"/>
    <mergeCell ref="E21:F21"/>
    <mergeCell ref="G21:H21"/>
    <mergeCell ref="I21:J21"/>
    <mergeCell ref="K21:L21"/>
    <mergeCell ref="M21:N21"/>
    <mergeCell ref="O21:P21"/>
    <mergeCell ref="Q21:R21"/>
    <mergeCell ref="W21:X21"/>
    <mergeCell ref="Y21:Z21"/>
    <mergeCell ref="E20:F20"/>
    <mergeCell ref="G20:H20"/>
    <mergeCell ref="I20:J20"/>
    <mergeCell ref="K20:L20"/>
    <mergeCell ref="M20:N20"/>
    <mergeCell ref="O20:P20"/>
    <mergeCell ref="Q20:R20"/>
    <mergeCell ref="W20:X20"/>
    <mergeCell ref="Y20:Z20"/>
    <mergeCell ref="E19:F19"/>
    <mergeCell ref="G19:H19"/>
    <mergeCell ref="I19:J19"/>
    <mergeCell ref="K19:L19"/>
    <mergeCell ref="M19:N19"/>
    <mergeCell ref="O19:P19"/>
    <mergeCell ref="Q19:R19"/>
    <mergeCell ref="W19:X19"/>
    <mergeCell ref="Y19:Z19"/>
    <mergeCell ref="Q17:R17"/>
    <mergeCell ref="W17:X17"/>
    <mergeCell ref="Y17:Z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W18:X18"/>
    <mergeCell ref="Y18:Z18"/>
    <mergeCell ref="E16:F16"/>
    <mergeCell ref="G16:H16"/>
    <mergeCell ref="I16:J16"/>
    <mergeCell ref="K16:L16"/>
    <mergeCell ref="M16:N16"/>
    <mergeCell ref="O16:P16"/>
    <mergeCell ref="Q16:R16"/>
    <mergeCell ref="W16:X16"/>
    <mergeCell ref="Y16:Z16"/>
    <mergeCell ref="W14:X14"/>
    <mergeCell ref="Y14:Z14"/>
    <mergeCell ref="E15:F15"/>
    <mergeCell ref="G15:H15"/>
    <mergeCell ref="I15:J15"/>
    <mergeCell ref="K15:L15"/>
    <mergeCell ref="M15:N15"/>
    <mergeCell ref="O15:P15"/>
    <mergeCell ref="Q15:R15"/>
    <mergeCell ref="W15:X15"/>
    <mergeCell ref="Y15:Z15"/>
    <mergeCell ref="Y12:Z12"/>
    <mergeCell ref="E13:F13"/>
    <mergeCell ref="G13:H13"/>
    <mergeCell ref="I13:J13"/>
    <mergeCell ref="K13:L13"/>
    <mergeCell ref="M13:N13"/>
    <mergeCell ref="O13:P13"/>
    <mergeCell ref="Q13:R13"/>
    <mergeCell ref="W13:X13"/>
    <mergeCell ref="Y13:Z13"/>
    <mergeCell ref="Y10:Z10"/>
    <mergeCell ref="E11:F11"/>
    <mergeCell ref="G11:H11"/>
    <mergeCell ref="I11:J11"/>
    <mergeCell ref="K11:L11"/>
    <mergeCell ref="M11:N11"/>
    <mergeCell ref="O11:P11"/>
    <mergeCell ref="Q11:R11"/>
    <mergeCell ref="W11:X11"/>
    <mergeCell ref="Y11:Z11"/>
    <mergeCell ref="A10:A16"/>
    <mergeCell ref="E10:F10"/>
    <mergeCell ref="G10:H10"/>
    <mergeCell ref="I10:J10"/>
    <mergeCell ref="K10:L10"/>
    <mergeCell ref="M10:N10"/>
    <mergeCell ref="O10:P10"/>
    <mergeCell ref="Q10:R10"/>
    <mergeCell ref="W10:X10"/>
    <mergeCell ref="E12:F12"/>
    <mergeCell ref="G12:H12"/>
    <mergeCell ref="I12:J12"/>
    <mergeCell ref="K12:L12"/>
    <mergeCell ref="M12:N12"/>
    <mergeCell ref="O12:P12"/>
    <mergeCell ref="Q12:R12"/>
    <mergeCell ref="W12:X12"/>
    <mergeCell ref="E14:F14"/>
    <mergeCell ref="G14:H14"/>
    <mergeCell ref="I14:J14"/>
    <mergeCell ref="K14:L14"/>
    <mergeCell ref="M14:N14"/>
    <mergeCell ref="O14:P14"/>
    <mergeCell ref="Q14:R14"/>
    <mergeCell ref="A7:A9"/>
    <mergeCell ref="B7:B9"/>
    <mergeCell ref="C7:C9"/>
    <mergeCell ref="Y7:Z9"/>
    <mergeCell ref="E9:F9"/>
    <mergeCell ref="G9:H9"/>
    <mergeCell ref="I9:J9"/>
    <mergeCell ref="K9:L9"/>
    <mergeCell ref="M9:N9"/>
    <mergeCell ref="O9:P9"/>
    <mergeCell ref="Q9:R9"/>
    <mergeCell ref="W9:X9"/>
    <mergeCell ref="A1:B1"/>
    <mergeCell ref="C1:G1"/>
    <mergeCell ref="M3:N3"/>
    <mergeCell ref="A5:V5"/>
    <mergeCell ref="A6:C6"/>
    <mergeCell ref="M6:V6"/>
    <mergeCell ref="O3:Z3"/>
    <mergeCell ref="V1:Z1"/>
    <mergeCell ref="M4:V4"/>
  </mergeCells>
  <phoneticPr fontId="1"/>
  <pageMargins left="0.56000000000000005" right="0.2" top="0.45" bottom="0.19685039370078741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小学校</vt:lpstr>
      <vt:lpstr>中学校</vt:lpstr>
      <vt:lpstr>記入例</vt:lpstr>
      <vt:lpstr>変更例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学校給食会</dc:creator>
  <cp:lastModifiedBy>CL19</cp:lastModifiedBy>
  <cp:lastPrinted>2025-07-09T01:18:31Z</cp:lastPrinted>
  <dcterms:created xsi:type="dcterms:W3CDTF">2021-10-07T06:29:46Z</dcterms:created>
  <dcterms:modified xsi:type="dcterms:W3CDTF">2025-07-09T01:38:38Z</dcterms:modified>
</cp:coreProperties>
</file>